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65" windowWidth="12510" windowHeight="8325" firstSheet="3" activeTab="7"/>
  </bookViews>
  <sheets>
    <sheet name="ENERO 2017" sheetId="31" r:id="rId1"/>
    <sheet name="4º.AJ.TRIM.FISCALIZ'16" sheetId="32" r:id="rId2"/>
    <sheet name="ACUMULADO ENERO 2017" sheetId="36" r:id="rId3"/>
    <sheet name="FEBRERO 2017" sheetId="33" r:id="rId4"/>
    <sheet name="3ER. AJUSTE CUATRIM'16" sheetId="34" r:id="rId5"/>
    <sheet name="ACUMULADO FEBRERO 2017" sheetId="37" r:id="rId6"/>
    <sheet name="MARZO 2017" sheetId="35" r:id="rId7"/>
    <sheet name="ACUM.ENE-FEB-MZO'17" sheetId="30" r:id="rId8"/>
    <sheet name="Hoja1" sheetId="38" r:id="rId9"/>
  </sheets>
  <definedNames>
    <definedName name="_xlnm.Print_Area" localSheetId="4">'3ER. AJUSTE CUATRIM''16'!$A$1:$K$112</definedName>
    <definedName name="_xlnm.Print_Area" localSheetId="1">'4º.AJ.TRIM.FISCALIZ''16'!$A$1:$L$117</definedName>
    <definedName name="_xlnm.Print_Area" localSheetId="7">'ACUM.ENE-FEB-MZO''17'!$A$1:$M$127</definedName>
    <definedName name="_xlnm.Print_Area" localSheetId="2">'ACUMULADO ENERO 2017'!$A$1:$M$126</definedName>
    <definedName name="_xlnm.Print_Area" localSheetId="5">'ACUMULADO FEBRERO 2017'!$A$1:$M$126</definedName>
    <definedName name="_xlnm.Print_Area" localSheetId="0">'ENERO 2017'!$A$1:$M$126</definedName>
    <definedName name="_xlnm.Print_Area" localSheetId="3">'FEBRERO 2017'!$A$1:$M$126</definedName>
    <definedName name="_xlnm.Print_Area" localSheetId="6">'MARZO 2017'!$A$1:$M$126</definedName>
    <definedName name="Z_433A965E_59E4_4B78_9706_CDFB1F80210F_.wvu.PrintArea" localSheetId="4" hidden="1">'3ER. AJUSTE CUATRIM''16'!$C$8:$G$54</definedName>
    <definedName name="Z_433A965E_59E4_4B78_9706_CDFB1F80210F_.wvu.PrintArea" localSheetId="1" hidden="1">'4º.AJ.TRIM.FISCALIZ''16'!$B$8:$D$55</definedName>
    <definedName name="Z_433A965E_59E4_4B78_9706_CDFB1F80210F_.wvu.PrintArea" localSheetId="7" hidden="1">'ACUM.ENE-FEB-MZO''17'!$A$9:$M$56</definedName>
    <definedName name="Z_433A965E_59E4_4B78_9706_CDFB1F80210F_.wvu.PrintArea" localSheetId="2" hidden="1">'ACUMULADO ENERO 2017'!$A$9:$M$56</definedName>
    <definedName name="Z_433A965E_59E4_4B78_9706_CDFB1F80210F_.wvu.PrintArea" localSheetId="5" hidden="1">'ACUMULADO FEBRERO 2017'!$A$9:$M$56</definedName>
    <definedName name="Z_433A965E_59E4_4B78_9706_CDFB1F80210F_.wvu.PrintArea" localSheetId="0" hidden="1">'ENERO 2017'!$A$9:$M$56</definedName>
    <definedName name="Z_433A965E_59E4_4B78_9706_CDFB1F80210F_.wvu.PrintArea" localSheetId="3" hidden="1">'FEBRERO 2017'!$A$9:$M$56</definedName>
    <definedName name="Z_433A965E_59E4_4B78_9706_CDFB1F80210F_.wvu.PrintArea" localSheetId="6" hidden="1">'MARZO 2017'!$A$9:$M$56</definedName>
  </definedNames>
  <calcPr calcId="145621"/>
</workbook>
</file>

<file path=xl/calcChain.xml><?xml version="1.0" encoding="utf-8"?>
<calcChain xmlns="http://schemas.openxmlformats.org/spreadsheetml/2006/main">
  <c r="I96" i="37" l="1"/>
  <c r="G96" i="37"/>
  <c r="L56" i="37"/>
  <c r="K56" i="37"/>
  <c r="J56" i="37"/>
  <c r="I56" i="37"/>
  <c r="H56" i="37"/>
  <c r="G56" i="37"/>
  <c r="F56" i="37"/>
  <c r="E56" i="37"/>
  <c r="D56" i="37"/>
  <c r="C56" i="37"/>
  <c r="B56" i="37"/>
  <c r="M55" i="37"/>
  <c r="M54" i="37"/>
  <c r="M53" i="37"/>
  <c r="M52" i="37"/>
  <c r="M51" i="37"/>
  <c r="M50" i="37"/>
  <c r="M49" i="37"/>
  <c r="M48" i="37"/>
  <c r="M47" i="37"/>
  <c r="M46" i="37"/>
  <c r="M45" i="37"/>
  <c r="M44" i="37"/>
  <c r="M43" i="37"/>
  <c r="M42" i="37"/>
  <c r="M41" i="37"/>
  <c r="M40" i="37"/>
  <c r="M39" i="37"/>
  <c r="M38" i="37"/>
  <c r="M37" i="37"/>
  <c r="M36" i="37"/>
  <c r="M35" i="37"/>
  <c r="M34" i="37"/>
  <c r="M33" i="37"/>
  <c r="M32" i="37"/>
  <c r="M31" i="37"/>
  <c r="M30" i="37"/>
  <c r="M29" i="37"/>
  <c r="M28" i="37"/>
  <c r="M27" i="37"/>
  <c r="M26" i="37"/>
  <c r="M25" i="37"/>
  <c r="M24" i="37"/>
  <c r="M23" i="37"/>
  <c r="M22" i="37"/>
  <c r="M21" i="37"/>
  <c r="M20" i="37"/>
  <c r="M19" i="37"/>
  <c r="M18" i="37"/>
  <c r="M17" i="37"/>
  <c r="M16" i="37"/>
  <c r="M15" i="37"/>
  <c r="M14" i="37"/>
  <c r="M13" i="37"/>
  <c r="M56" i="37"/>
  <c r="I96" i="36"/>
  <c r="G96" i="36"/>
  <c r="L56" i="36"/>
  <c r="K56" i="36"/>
  <c r="J56" i="36"/>
  <c r="I56" i="36"/>
  <c r="H56" i="36"/>
  <c r="G56" i="36"/>
  <c r="F56" i="36"/>
  <c r="E56" i="36"/>
  <c r="D56" i="36"/>
  <c r="C56" i="36"/>
  <c r="B56" i="36"/>
  <c r="M55" i="36"/>
  <c r="M54" i="36"/>
  <c r="M53" i="36"/>
  <c r="M52" i="36"/>
  <c r="M51" i="36"/>
  <c r="M50" i="36"/>
  <c r="M49" i="36"/>
  <c r="M48" i="36"/>
  <c r="M47" i="36"/>
  <c r="M46" i="36"/>
  <c r="M45" i="36"/>
  <c r="M44" i="36"/>
  <c r="M43" i="36"/>
  <c r="M42" i="36"/>
  <c r="M41" i="36"/>
  <c r="M40" i="36"/>
  <c r="M39" i="36"/>
  <c r="M38" i="36"/>
  <c r="M37" i="36"/>
  <c r="M36" i="36"/>
  <c r="M35" i="36"/>
  <c r="M34" i="36"/>
  <c r="M33" i="36"/>
  <c r="M32" i="36"/>
  <c r="M31" i="36"/>
  <c r="M30" i="36"/>
  <c r="M29" i="36"/>
  <c r="M28" i="36"/>
  <c r="M27" i="36"/>
  <c r="M26" i="36"/>
  <c r="M25" i="36"/>
  <c r="M24" i="36"/>
  <c r="M23" i="36"/>
  <c r="M22" i="36"/>
  <c r="M21" i="36"/>
  <c r="M20" i="36"/>
  <c r="M19" i="36"/>
  <c r="M18" i="36"/>
  <c r="M17" i="36"/>
  <c r="M16" i="36"/>
  <c r="M56" i="36"/>
  <c r="M15" i="36"/>
  <c r="M14" i="36"/>
  <c r="M13" i="36"/>
  <c r="I95" i="35"/>
  <c r="G95" i="35"/>
  <c r="L56" i="35"/>
  <c r="K56" i="35"/>
  <c r="J56" i="35"/>
  <c r="I56" i="35"/>
  <c r="H56" i="35"/>
  <c r="G56" i="35"/>
  <c r="F56" i="35"/>
  <c r="E56" i="35"/>
  <c r="D56" i="35"/>
  <c r="C56" i="35"/>
  <c r="B56" i="35"/>
  <c r="M55" i="35"/>
  <c r="M54" i="35"/>
  <c r="M53" i="35"/>
  <c r="M52" i="35"/>
  <c r="M51" i="35"/>
  <c r="M50" i="35"/>
  <c r="M49" i="35"/>
  <c r="M48" i="35"/>
  <c r="M47" i="35"/>
  <c r="M46" i="35"/>
  <c r="M45" i="35"/>
  <c r="M44" i="35"/>
  <c r="M43" i="35"/>
  <c r="M42" i="35"/>
  <c r="M41" i="35"/>
  <c r="M40" i="35"/>
  <c r="M39" i="35"/>
  <c r="M38" i="35"/>
  <c r="M37" i="35"/>
  <c r="M36" i="35"/>
  <c r="M35" i="35"/>
  <c r="M34" i="35"/>
  <c r="M33" i="35"/>
  <c r="M32" i="35"/>
  <c r="M31" i="35"/>
  <c r="M30" i="35"/>
  <c r="M29" i="35"/>
  <c r="M28" i="35"/>
  <c r="M27" i="35"/>
  <c r="M26" i="35"/>
  <c r="M25" i="35"/>
  <c r="M24" i="35"/>
  <c r="M23" i="35"/>
  <c r="M22" i="35"/>
  <c r="M21" i="35"/>
  <c r="M20" i="35"/>
  <c r="M19" i="35"/>
  <c r="M18" i="35"/>
  <c r="M17" i="35"/>
  <c r="M16" i="35"/>
  <c r="M15" i="35"/>
  <c r="M14" i="35"/>
  <c r="M13" i="35"/>
  <c r="M56" i="35"/>
  <c r="G83" i="34"/>
  <c r="E83" i="34"/>
  <c r="F54" i="34"/>
  <c r="E54" i="34"/>
  <c r="D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54" i="34"/>
  <c r="I95" i="33"/>
  <c r="G95" i="33"/>
  <c r="L56" i="33"/>
  <c r="K56" i="33"/>
  <c r="J56" i="33"/>
  <c r="I56" i="33"/>
  <c r="H56" i="33"/>
  <c r="G56" i="33"/>
  <c r="F56" i="33"/>
  <c r="E56" i="33"/>
  <c r="D56" i="33"/>
  <c r="C56" i="33"/>
  <c r="B56" i="33"/>
  <c r="M55" i="33"/>
  <c r="M54" i="33"/>
  <c r="M53" i="33"/>
  <c r="M52" i="33"/>
  <c r="M51" i="33"/>
  <c r="M50" i="33"/>
  <c r="M49" i="33"/>
  <c r="M48" i="33"/>
  <c r="M47" i="33"/>
  <c r="M46" i="33"/>
  <c r="M45" i="33"/>
  <c r="M44" i="33"/>
  <c r="M43" i="33"/>
  <c r="M42" i="33"/>
  <c r="M41" i="33"/>
  <c r="M40" i="33"/>
  <c r="M39" i="33"/>
  <c r="M38" i="33"/>
  <c r="M37" i="33"/>
  <c r="M36" i="33"/>
  <c r="M35" i="33"/>
  <c r="M34" i="33"/>
  <c r="M33" i="33"/>
  <c r="M32" i="33"/>
  <c r="M31" i="33"/>
  <c r="M30" i="33"/>
  <c r="M29" i="33"/>
  <c r="M28" i="33"/>
  <c r="M27" i="33"/>
  <c r="M26" i="33"/>
  <c r="M25" i="33"/>
  <c r="M24" i="33"/>
  <c r="M23" i="33"/>
  <c r="M22" i="33"/>
  <c r="M21" i="33"/>
  <c r="M20" i="33"/>
  <c r="M19" i="33"/>
  <c r="M18" i="33"/>
  <c r="M17" i="33"/>
  <c r="M16" i="33"/>
  <c r="M15" i="33"/>
  <c r="M14" i="33"/>
  <c r="M13" i="33"/>
  <c r="M56" i="33"/>
  <c r="F78" i="32"/>
  <c r="D78" i="32"/>
  <c r="E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54" i="32"/>
  <c r="F11" i="32"/>
  <c r="I95" i="31"/>
  <c r="G95" i="31"/>
  <c r="L56" i="31"/>
  <c r="K56" i="31"/>
  <c r="J56" i="31"/>
  <c r="I56" i="31"/>
  <c r="H56" i="31"/>
  <c r="G56" i="31"/>
  <c r="F56" i="31"/>
  <c r="E56" i="31"/>
  <c r="D56" i="31"/>
  <c r="C56" i="31"/>
  <c r="B56" i="31"/>
  <c r="M55" i="31"/>
  <c r="M54" i="31"/>
  <c r="M53" i="31"/>
  <c r="M52" i="31"/>
  <c r="M51" i="31"/>
  <c r="M50" i="31"/>
  <c r="M49" i="31"/>
  <c r="M48" i="31"/>
  <c r="M47" i="31"/>
  <c r="M46" i="31"/>
  <c r="M45" i="31"/>
  <c r="M44" i="31"/>
  <c r="M43" i="31"/>
  <c r="M42" i="31"/>
  <c r="M41" i="31"/>
  <c r="M40" i="31"/>
  <c r="M39" i="31"/>
  <c r="M38" i="31"/>
  <c r="M37" i="31"/>
  <c r="M36" i="31"/>
  <c r="M35" i="31"/>
  <c r="M34" i="31"/>
  <c r="M33" i="31"/>
  <c r="M32" i="31"/>
  <c r="M31" i="31"/>
  <c r="M30" i="31"/>
  <c r="M29" i="31"/>
  <c r="M28" i="31"/>
  <c r="M27" i="31"/>
  <c r="M26" i="31"/>
  <c r="M25" i="31"/>
  <c r="M24" i="31"/>
  <c r="M23" i="31"/>
  <c r="M22" i="31"/>
  <c r="M21" i="31"/>
  <c r="M20" i="31"/>
  <c r="M19" i="31"/>
  <c r="M18" i="31"/>
  <c r="M17" i="31"/>
  <c r="M16" i="31"/>
  <c r="M15" i="31"/>
  <c r="M14" i="31"/>
  <c r="M13" i="31"/>
  <c r="M56" i="31"/>
  <c r="M13" i="30"/>
  <c r="M56" i="30"/>
  <c r="I96" i="30"/>
  <c r="M55" i="30"/>
  <c r="M14" i="30"/>
  <c r="M15" i="30"/>
  <c r="M17" i="30"/>
  <c r="M18" i="30"/>
  <c r="M19" i="30"/>
  <c r="M22" i="30"/>
  <c r="M23" i="30"/>
  <c r="M25" i="30"/>
  <c r="M26" i="30"/>
  <c r="M27" i="30"/>
  <c r="M30" i="30"/>
  <c r="M31" i="30"/>
  <c r="M34" i="30"/>
  <c r="M35" i="30"/>
  <c r="M38" i="30"/>
  <c r="M39" i="30"/>
  <c r="M40" i="30"/>
  <c r="M42" i="30"/>
  <c r="M43" i="30"/>
  <c r="M45" i="30"/>
  <c r="M46" i="30"/>
  <c r="M47" i="30"/>
  <c r="M49" i="30"/>
  <c r="M50" i="30"/>
  <c r="M51" i="30"/>
  <c r="M52" i="30"/>
  <c r="M54" i="30"/>
  <c r="I56" i="30"/>
  <c r="H56" i="30"/>
  <c r="G56" i="30"/>
  <c r="M41" i="30"/>
  <c r="M53" i="30"/>
  <c r="F56" i="30"/>
  <c r="M48" i="30"/>
  <c r="D56" i="30"/>
  <c r="C56" i="30"/>
  <c r="M36" i="30"/>
  <c r="M32" i="30"/>
  <c r="M28" i="30"/>
  <c r="M24" i="30"/>
  <c r="M20" i="30"/>
  <c r="M16" i="30"/>
  <c r="M21" i="30"/>
  <c r="M37" i="30"/>
  <c r="M33" i="30"/>
  <c r="M29" i="30"/>
  <c r="L56" i="30"/>
  <c r="J56" i="30"/>
  <c r="M44" i="30"/>
  <c r="E56" i="30"/>
  <c r="K56" i="30"/>
  <c r="G96" i="30"/>
  <c r="B56" i="30"/>
</calcChain>
</file>

<file path=xl/sharedStrings.xml><?xml version="1.0" encoding="utf-8"?>
<sst xmlns="http://schemas.openxmlformats.org/spreadsheetml/2006/main" count="710" uniqueCount="98">
  <si>
    <t xml:space="preserve">ABASOLO </t>
  </si>
  <si>
    <t>ALDAMA</t>
  </si>
  <si>
    <t>ALTAMIRA</t>
  </si>
  <si>
    <t>ANTIGUO MORELOS</t>
  </si>
  <si>
    <t>BURGOS</t>
  </si>
  <si>
    <t>BUSTAMANTE</t>
  </si>
  <si>
    <t>CAMARGO</t>
  </si>
  <si>
    <t>CASAS</t>
  </si>
  <si>
    <t>CD. MADERO</t>
  </si>
  <si>
    <t>CRUILLAS</t>
  </si>
  <si>
    <t>GOMEZ FARIAS</t>
  </si>
  <si>
    <t>GONZALEZ</t>
  </si>
  <si>
    <t>GUEMEZ</t>
  </si>
  <si>
    <t>GUERRERO</t>
  </si>
  <si>
    <t>GUSTAVO DIAZ ORDAZ</t>
  </si>
  <si>
    <t>HIDALGO</t>
  </si>
  <si>
    <t>JAUMAVE</t>
  </si>
  <si>
    <t>JIMENEZ</t>
  </si>
  <si>
    <t>LLERA</t>
  </si>
  <si>
    <t>MAINERO</t>
  </si>
  <si>
    <t>MANTE, EL</t>
  </si>
  <si>
    <t>MATAMOROS</t>
  </si>
  <si>
    <t>MENDEZ</t>
  </si>
  <si>
    <t>MIER</t>
  </si>
  <si>
    <t>MIGUEL ALEMAN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</si>
  <si>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</si>
  <si>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</si>
  <si>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</si>
  <si>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</si>
  <si>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</si>
  <si>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</si>
  <si>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</si>
  <si>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RIO BRAVO</t>
  </si>
  <si>
    <t>SAN CARLOS</t>
  </si>
  <si>
    <t>SAN FERNANDO</t>
  </si>
  <si>
    <t>SAN NICOLAS</t>
  </si>
  <si>
    <t>SOTO LA MARINA</t>
  </si>
  <si>
    <t>TAMPICO</t>
  </si>
  <si>
    <t>TULA</t>
  </si>
  <si>
    <t>VALLE HERMOSO</t>
  </si>
  <si>
    <t>VICTORIA</t>
  </si>
  <si>
    <t>VILLAGRAN</t>
  </si>
  <si>
    <t>XICOTENCATL</t>
  </si>
  <si>
    <t>TOTAL:</t>
  </si>
  <si>
    <t xml:space="preserve">ESTADO </t>
  </si>
  <si>
    <t>MUNICIPIOS</t>
  </si>
  <si>
    <t>FONDO GENERAL</t>
  </si>
  <si>
    <t xml:space="preserve"> X 20%=</t>
  </si>
  <si>
    <t>FONDO FOMENTO MUNICIPAL</t>
  </si>
  <si>
    <t>ISAN</t>
  </si>
  <si>
    <t>FONDO DE COMP.DE ISAN.</t>
  </si>
  <si>
    <t>FONDO DE EXTRACC.DE HIDROCARBUROS</t>
  </si>
  <si>
    <t>FONDO DE FISCALIZACIÓN</t>
  </si>
  <si>
    <t>TENENCIA FEDERAL</t>
  </si>
  <si>
    <t>TOTAL</t>
  </si>
  <si>
    <t>FEDERAL</t>
  </si>
  <si>
    <t>FONDO COMP.</t>
  </si>
  <si>
    <t>FONDO EXTRACCION</t>
  </si>
  <si>
    <t>FONDO DE</t>
  </si>
  <si>
    <t xml:space="preserve">TENENCIA </t>
  </si>
  <si>
    <t xml:space="preserve">MUNICIPIOS </t>
  </si>
  <si>
    <t>MUNICIPAL</t>
  </si>
  <si>
    <t>I.E.P.S.</t>
  </si>
  <si>
    <t>I.S.A.N.</t>
  </si>
  <si>
    <t>DE HIDROCARBUROS</t>
  </si>
  <si>
    <t>FISCALIZACION</t>
  </si>
  <si>
    <t>FONDO</t>
  </si>
  <si>
    <t>FOMENTO</t>
  </si>
  <si>
    <t>LOCAL</t>
  </si>
  <si>
    <t>TENENCIA LOCAL</t>
  </si>
  <si>
    <t>ISR</t>
  </si>
  <si>
    <t>FONDO ISR</t>
  </si>
  <si>
    <t>X 100%</t>
  </si>
  <si>
    <t xml:space="preserve">INCENTIVOS A LA VENTA </t>
  </si>
  <si>
    <t>FINAL DE GASOLINA</t>
  </si>
  <si>
    <t xml:space="preserve"> Y DIESEL</t>
  </si>
  <si>
    <t>FONDO I.E.P.S</t>
  </si>
  <si>
    <t>INCENTIVOS A LA VENTA FINAL DE GASOLINA Y DIESEL</t>
  </si>
  <si>
    <t>X 37%=</t>
  </si>
  <si>
    <t>PRIMER TRIMESTRE DE PARTICIPACIONES 2017</t>
  </si>
  <si>
    <t>(ENERO, FEBRERO Y MARZO  2017)</t>
  </si>
  <si>
    <t>(INCLUYE: ENERO, FEBRERO, MARZO, 4º AJUSTE TRIMESTRAL FISCALIZACION 2016 Y 3ER. AJUSTE CUATRIMESTRAL 2016)</t>
  </si>
  <si>
    <t>(ENERO, FEBRERO Y MARZO 2017)</t>
  </si>
  <si>
    <t>PARTICIPACIONES A MUNICIPIOS ENERO 2017</t>
  </si>
  <si>
    <t>(ministrado en febrero 2017)</t>
  </si>
  <si>
    <t>ENERO 2017</t>
  </si>
  <si>
    <t>4º  AJUSTE TRIMESTRAL FISCALIZACION 2016</t>
  </si>
  <si>
    <t>4º. AJUSTE TRIMESTRAL FISCALIZACION 2016</t>
  </si>
  <si>
    <t>PARTICIPACIONES A MUNICIPIOS FEBRERO 2017</t>
  </si>
  <si>
    <t>(ministrado en marzo 2017)</t>
  </si>
  <si>
    <t>FEBRERO 2017</t>
  </si>
  <si>
    <t>3ER. AJUSTE CUATRIMESTRAL 2016</t>
  </si>
  <si>
    <t xml:space="preserve"> X 100%=</t>
  </si>
  <si>
    <t>PARTICIPACIONES A MUNICIPIOS MARZO 2017</t>
  </si>
  <si>
    <t>(ministrado en abril 2017)</t>
  </si>
  <si>
    <t>MARZO 2017</t>
  </si>
  <si>
    <t xml:space="preserve"> (INCLUYE MES DE ENERO Y 4º. AJUSTE TRIMESTRAL FISCALIZACION 2016)</t>
  </si>
  <si>
    <t xml:space="preserve"> (INCLUYE MES DE FEBRERO Y 3ER. AJUSTE CUATRIMESTRAL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</si>
</sst>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4" formatCode="_-[$€-2]* #,##0.00_-;\-[$€-2]* #,##0.00_-;_-[$€-2]* &quot;-&quot;??_-"/>
    <numFmt numFmtId="183" formatCode="#,##0.0;[Red]\-#,##0.0"/>
  </numFmts>
  <fonts count="29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74" fontId="1" fillId="0" borderId="0" applyFont="0" applyFill="0" applyBorder="0" applyAlignment="0" applyProtection="0"/>
    <xf numFmtId="0" fontId="10" fillId="3" borderId="0" applyNumberFormat="0" applyBorder="0" applyAlignment="0" applyProtection="0"/>
    <xf numFmtId="43" fontId="2" fillId="0" borderId="0" applyFont="0" applyFill="0" applyBorder="0" applyAlignment="0" applyProtection="0"/>
    <xf numFmtId="18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11" fillId="0" borderId="0"/>
    <xf numFmtId="0" fontId="12" fillId="0" borderId="0"/>
    <xf numFmtId="0" fontId="12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8" fillId="0" borderId="8" applyNumberFormat="0" applyFill="0" applyAlignment="0" applyProtection="0"/>
    <xf numFmtId="0" fontId="20" fillId="0" borderId="9" applyNumberFormat="0" applyFill="0" applyAlignment="0" applyProtection="0"/>
  </cellStyleXfs>
  <cellXfs count="106">
    <xf numFmtId="0" fontId="0" fillId="0" borderId="0" xfId="0"/>
    <xf numFmtId="0" fontId="23" fillId="24" borderId="10" xfId="0" applyFont="1" applyFill="1" applyBorder="1" applyAlignment="1">
      <alignment horizontal="center"/>
    </xf>
    <xf numFmtId="0" fontId="24" fillId="0" borderId="0" xfId="0" applyFont="1" applyBorder="1"/>
    <xf numFmtId="4" fontId="24" fillId="0" borderId="0" xfId="0" applyNumberFormat="1" applyFont="1" applyBorder="1"/>
    <xf numFmtId="0" fontId="24" fillId="0" borderId="11" xfId="0" applyFont="1" applyBorder="1"/>
    <xf numFmtId="0" fontId="24" fillId="0" borderId="0" xfId="0" applyFont="1"/>
    <xf numFmtId="0" fontId="24" fillId="0" borderId="12" xfId="0" applyFont="1" applyFill="1" applyBorder="1" applyAlignment="1" applyProtection="1">
      <alignment horizontal="left"/>
    </xf>
    <xf numFmtId="0" fontId="24" fillId="0" borderId="0" xfId="0" applyFont="1" applyFill="1"/>
    <xf numFmtId="0" fontId="24" fillId="0" borderId="13" xfId="0" applyFont="1" applyFill="1" applyBorder="1" applyAlignment="1" applyProtection="1">
      <alignment horizontal="left"/>
    </xf>
    <xf numFmtId="4" fontId="24" fillId="0" borderId="0" xfId="0" applyNumberFormat="1" applyFont="1" applyFill="1"/>
    <xf numFmtId="0" fontId="24" fillId="24" borderId="13" xfId="0" applyFont="1" applyFill="1" applyBorder="1" applyAlignment="1" applyProtection="1">
      <alignment horizontal="left"/>
    </xf>
    <xf numFmtId="0" fontId="24" fillId="24" borderId="0" xfId="0" applyFont="1" applyFill="1"/>
    <xf numFmtId="0" fontId="24" fillId="0" borderId="0" xfId="0" applyFont="1" applyFill="1" applyBorder="1"/>
    <xf numFmtId="0" fontId="22" fillId="0" borderId="14" xfId="0" applyFont="1" applyFill="1" applyBorder="1" applyAlignment="1">
      <alignment horizontal="center"/>
    </xf>
    <xf numFmtId="4" fontId="22" fillId="0" borderId="14" xfId="0" applyNumberFormat="1" applyFont="1" applyFill="1" applyBorder="1" applyAlignment="1">
      <alignment horizontal="center"/>
    </xf>
    <xf numFmtId="4" fontId="22" fillId="0" borderId="15" xfId="0" applyNumberFormat="1" applyFont="1" applyFill="1" applyBorder="1" applyAlignment="1">
      <alignment horizontal="center"/>
    </xf>
    <xf numFmtId="0" fontId="21" fillId="0" borderId="0" xfId="0" applyFont="1" applyFill="1"/>
    <xf numFmtId="0" fontId="23" fillId="0" borderId="16" xfId="0" applyFont="1" applyFill="1" applyBorder="1" applyAlignment="1">
      <alignment horizontal="center"/>
    </xf>
    <xf numFmtId="4" fontId="22" fillId="0" borderId="16" xfId="0" applyNumberFormat="1" applyFont="1" applyFill="1" applyBorder="1" applyAlignment="1">
      <alignment horizontal="center"/>
    </xf>
    <xf numFmtId="4" fontId="22" fillId="0" borderId="17" xfId="0" applyNumberFormat="1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4" fontId="22" fillId="0" borderId="18" xfId="0" applyNumberFormat="1" applyFont="1" applyFill="1" applyBorder="1" applyAlignment="1">
      <alignment horizontal="center"/>
    </xf>
    <xf numFmtId="0" fontId="23" fillId="0" borderId="19" xfId="0" applyFont="1" applyFill="1" applyBorder="1" applyAlignment="1">
      <alignment vertical="center"/>
    </xf>
    <xf numFmtId="3" fontId="23" fillId="0" borderId="20" xfId="0" applyNumberFormat="1" applyFont="1" applyFill="1" applyBorder="1" applyAlignment="1">
      <alignment vertical="center"/>
    </xf>
    <xf numFmtId="3" fontId="23" fillId="0" borderId="21" xfId="0" applyNumberFormat="1" applyFont="1" applyFill="1" applyBorder="1" applyAlignment="1">
      <alignment vertical="center"/>
    </xf>
    <xf numFmtId="3" fontId="24" fillId="0" borderId="22" xfId="0" applyNumberFormat="1" applyFont="1" applyFill="1" applyBorder="1"/>
    <xf numFmtId="3" fontId="24" fillId="0" borderId="23" xfId="0" applyNumberFormat="1" applyFont="1" applyFill="1" applyBorder="1"/>
    <xf numFmtId="0" fontId="23" fillId="0" borderId="0" xfId="0" applyFont="1" applyFill="1"/>
    <xf numFmtId="4" fontId="23" fillId="0" borderId="0" xfId="0" applyNumberFormat="1" applyFont="1" applyFill="1" applyBorder="1" applyAlignment="1">
      <alignment horizontal="left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3" fontId="24" fillId="0" borderId="0" xfId="0" applyNumberFormat="1" applyFont="1" applyFill="1"/>
    <xf numFmtId="3" fontId="23" fillId="0" borderId="24" xfId="0" applyNumberFormat="1" applyFont="1" applyFill="1" applyBorder="1"/>
    <xf numFmtId="0" fontId="12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3" fontId="24" fillId="0" borderId="0" xfId="0" applyNumberFormat="1" applyFont="1"/>
    <xf numFmtId="3" fontId="21" fillId="0" borderId="0" xfId="0" applyNumberFormat="1" applyFont="1" applyFill="1"/>
    <xf numFmtId="0" fontId="23" fillId="0" borderId="0" xfId="0" applyFont="1" applyFill="1" applyAlignment="1">
      <alignment horizontal="center"/>
    </xf>
    <xf numFmtId="49" fontId="23" fillId="0" borderId="0" xfId="0" applyNumberFormat="1" applyFont="1" applyFill="1" applyAlignment="1"/>
    <xf numFmtId="3" fontId="23" fillId="0" borderId="25" xfId="0" applyNumberFormat="1" applyFont="1" applyFill="1" applyBorder="1"/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right"/>
    </xf>
    <xf numFmtId="49" fontId="23" fillId="0" borderId="0" xfId="0" applyNumberFormat="1" applyFont="1" applyFill="1" applyAlignment="1">
      <alignment horizontal="center"/>
    </xf>
    <xf numFmtId="0" fontId="27" fillId="0" borderId="0" xfId="0" applyFont="1" applyAlignment="1"/>
    <xf numFmtId="0" fontId="25" fillId="0" borderId="0" xfId="0" applyFont="1" applyAlignment="1">
      <alignment horizontal="center"/>
    </xf>
    <xf numFmtId="3" fontId="24" fillId="0" borderId="26" xfId="0" applyNumberFormat="1" applyFont="1" applyFill="1" applyBorder="1"/>
    <xf numFmtId="0" fontId="24" fillId="0" borderId="0" xfId="40" applyFont="1"/>
    <xf numFmtId="0" fontId="25" fillId="0" borderId="0" xfId="40" applyFont="1" applyAlignment="1"/>
    <xf numFmtId="0" fontId="25" fillId="0" borderId="0" xfId="40" applyFont="1" applyAlignment="1">
      <alignment horizontal="center"/>
    </xf>
    <xf numFmtId="3" fontId="24" fillId="0" borderId="0" xfId="40" applyNumberFormat="1" applyFont="1"/>
    <xf numFmtId="0" fontId="27" fillId="0" borderId="0" xfId="40" applyFont="1" applyAlignment="1">
      <alignment horizontal="center"/>
    </xf>
    <xf numFmtId="0" fontId="27" fillId="0" borderId="0" xfId="40" applyFont="1" applyAlignment="1"/>
    <xf numFmtId="0" fontId="22" fillId="0" borderId="14" xfId="40" applyFont="1" applyFill="1" applyBorder="1" applyAlignment="1">
      <alignment horizontal="center"/>
    </xf>
    <xf numFmtId="4" fontId="22" fillId="0" borderId="15" xfId="40" applyNumberFormat="1" applyFont="1" applyFill="1" applyBorder="1" applyAlignment="1">
      <alignment horizontal="center"/>
    </xf>
    <xf numFmtId="4" fontId="22" fillId="0" borderId="14" xfId="40" applyNumberFormat="1" applyFont="1" applyFill="1" applyBorder="1" applyAlignment="1">
      <alignment horizontal="center"/>
    </xf>
    <xf numFmtId="0" fontId="21" fillId="0" borderId="0" xfId="40" applyFont="1" applyFill="1"/>
    <xf numFmtId="0" fontId="23" fillId="0" borderId="16" xfId="40" applyFont="1" applyFill="1" applyBorder="1" applyAlignment="1">
      <alignment horizontal="center"/>
    </xf>
    <xf numFmtId="4" fontId="22" fillId="0" borderId="17" xfId="40" applyNumberFormat="1" applyFont="1" applyFill="1" applyBorder="1" applyAlignment="1">
      <alignment horizontal="center"/>
    </xf>
    <xf numFmtId="4" fontId="22" fillId="0" borderId="16" xfId="40" applyNumberFormat="1" applyFont="1" applyFill="1" applyBorder="1" applyAlignment="1">
      <alignment horizontal="center"/>
    </xf>
    <xf numFmtId="0" fontId="21" fillId="0" borderId="18" xfId="40" applyFont="1" applyFill="1" applyBorder="1" applyAlignment="1">
      <alignment horizontal="center"/>
    </xf>
    <xf numFmtId="4" fontId="22" fillId="0" borderId="18" xfId="40" applyNumberFormat="1" applyFont="1" applyFill="1" applyBorder="1" applyAlignment="1">
      <alignment horizontal="center"/>
    </xf>
    <xf numFmtId="0" fontId="23" fillId="24" borderId="10" xfId="40" applyFont="1" applyFill="1" applyBorder="1" applyAlignment="1">
      <alignment horizontal="center"/>
    </xf>
    <xf numFmtId="0" fontId="24" fillId="0" borderId="0" xfId="40" applyFont="1" applyBorder="1"/>
    <xf numFmtId="0" fontId="24" fillId="0" borderId="11" xfId="40" applyFont="1" applyBorder="1"/>
    <xf numFmtId="0" fontId="24" fillId="0" borderId="12" xfId="40" applyFont="1" applyFill="1" applyBorder="1" applyAlignment="1" applyProtection="1">
      <alignment horizontal="left"/>
    </xf>
    <xf numFmtId="3" fontId="24" fillId="0" borderId="22" xfId="40" applyNumberFormat="1" applyFont="1" applyFill="1" applyBorder="1"/>
    <xf numFmtId="3" fontId="24" fillId="0" borderId="23" xfId="40" applyNumberFormat="1" applyFont="1" applyFill="1" applyBorder="1"/>
    <xf numFmtId="0" fontId="24" fillId="0" borderId="0" xfId="40" applyFont="1" applyFill="1"/>
    <xf numFmtId="0" fontId="24" fillId="0" borderId="13" xfId="40" applyFont="1" applyFill="1" applyBorder="1" applyAlignment="1" applyProtection="1">
      <alignment horizontal="left"/>
    </xf>
    <xf numFmtId="0" fontId="24" fillId="24" borderId="13" xfId="40" applyFont="1" applyFill="1" applyBorder="1" applyAlignment="1" applyProtection="1">
      <alignment horizontal="left"/>
    </xf>
    <xf numFmtId="0" fontId="24" fillId="24" borderId="0" xfId="40" applyFont="1" applyFill="1"/>
    <xf numFmtId="0" fontId="23" fillId="0" borderId="19" xfId="40" applyFont="1" applyFill="1" applyBorder="1" applyAlignment="1">
      <alignment vertical="center"/>
    </xf>
    <xf numFmtId="3" fontId="23" fillId="0" borderId="20" xfId="40" applyNumberFormat="1" applyFont="1" applyFill="1" applyBorder="1" applyAlignment="1">
      <alignment vertical="center"/>
    </xf>
    <xf numFmtId="3" fontId="23" fillId="0" borderId="21" xfId="40" applyNumberFormat="1" applyFont="1" applyFill="1" applyBorder="1" applyAlignment="1">
      <alignment vertical="center"/>
    </xf>
    <xf numFmtId="3" fontId="24" fillId="0" borderId="0" xfId="40" applyNumberFormat="1" applyFont="1" applyFill="1"/>
    <xf numFmtId="4" fontId="24" fillId="0" borderId="0" xfId="40" applyNumberFormat="1" applyFont="1" applyFill="1"/>
    <xf numFmtId="3" fontId="23" fillId="0" borderId="0" xfId="40" applyNumberFormat="1" applyFont="1" applyFill="1"/>
    <xf numFmtId="0" fontId="23" fillId="0" borderId="0" xfId="40" applyFont="1" applyFill="1" applyAlignment="1">
      <alignment horizontal="center"/>
    </xf>
    <xf numFmtId="0" fontId="12" fillId="0" borderId="0" xfId="40" applyFont="1" applyAlignment="1">
      <alignment horizontal="right" vertical="center"/>
    </xf>
    <xf numFmtId="0" fontId="26" fillId="0" borderId="0" xfId="40" applyFont="1" applyAlignment="1">
      <alignment horizontal="right" vertical="center"/>
    </xf>
    <xf numFmtId="49" fontId="23" fillId="0" borderId="0" xfId="40" applyNumberFormat="1" applyFont="1" applyFill="1" applyAlignment="1"/>
    <xf numFmtId="0" fontId="24" fillId="0" borderId="0" xfId="40" applyFont="1" applyFill="1" applyAlignment="1">
      <alignment horizontal="center"/>
    </xf>
    <xf numFmtId="0" fontId="24" fillId="0" borderId="0" xfId="40" applyFont="1" applyFill="1" applyAlignment="1"/>
    <xf numFmtId="0" fontId="23" fillId="0" borderId="0" xfId="40" applyFont="1" applyFill="1"/>
    <xf numFmtId="3" fontId="23" fillId="0" borderId="0" xfId="40" applyNumberFormat="1" applyFont="1" applyFill="1" applyBorder="1"/>
    <xf numFmtId="0" fontId="23" fillId="0" borderId="0" xfId="40" applyFont="1" applyFill="1" applyBorder="1" applyAlignment="1">
      <alignment horizontal="center"/>
    </xf>
    <xf numFmtId="3" fontId="23" fillId="0" borderId="25" xfId="40" applyNumberFormat="1" applyFont="1" applyFill="1" applyBorder="1"/>
    <xf numFmtId="3" fontId="23" fillId="0" borderId="24" xfId="40" applyNumberFormat="1" applyFont="1" applyFill="1" applyBorder="1"/>
    <xf numFmtId="0" fontId="25" fillId="0" borderId="0" xfId="0" applyFont="1" applyAlignment="1"/>
    <xf numFmtId="3" fontId="24" fillId="24" borderId="0" xfId="0" applyNumberFormat="1" applyFont="1" applyFill="1"/>
    <xf numFmtId="0" fontId="24" fillId="0" borderId="0" xfId="0" applyFont="1" applyFill="1" applyAlignment="1"/>
    <xf numFmtId="0" fontId="23" fillId="0" borderId="0" xfId="0" applyFont="1" applyFill="1" applyBorder="1" applyAlignment="1">
      <alignment horizontal="center"/>
    </xf>
    <xf numFmtId="3" fontId="23" fillId="0" borderId="0" xfId="0" applyNumberFormat="1" applyFont="1" applyFill="1" applyBorder="1"/>
    <xf numFmtId="0" fontId="28" fillId="0" borderId="0" xfId="0" applyFont="1" applyAlignme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9" fontId="23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40" applyFont="1" applyAlignment="1">
      <alignment horizontal="center"/>
    </xf>
    <xf numFmtId="0" fontId="27" fillId="0" borderId="27" xfId="40" applyFont="1" applyBorder="1" applyAlignment="1">
      <alignment horizontal="center"/>
    </xf>
    <xf numFmtId="49" fontId="23" fillId="0" borderId="0" xfId="40" applyNumberFormat="1" applyFont="1" applyFill="1" applyAlignment="1">
      <alignment horizontal="center"/>
    </xf>
    <xf numFmtId="0" fontId="24" fillId="0" borderId="0" xfId="4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 2" xfId="33"/>
    <cellStyle name="Millares 2 2" xfId="34"/>
    <cellStyle name="Millares 3" xfId="35"/>
    <cellStyle name="Millares 4" xfId="36"/>
    <cellStyle name="Neutral" xfId="37" builtinId="28" customBuiltin="1"/>
    <cellStyle name="Normal" xfId="0" builtinId="0"/>
    <cellStyle name="Normal 2" xfId="38"/>
    <cellStyle name="Normal 2 2" xfId="39"/>
    <cellStyle name="Normal 5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119</xdr:row>
      <xdr:rowOff>104775</xdr:rowOff>
    </xdr:from>
    <xdr:to>
      <xdr:col>11</xdr:col>
      <xdr:colOff>523875</xdr:colOff>
      <xdr:row>125</xdr:row>
      <xdr:rowOff>0</xdr:rowOff>
    </xdr:to>
    <xdr:pic>
      <xdr:nvPicPr>
        <xdr:cNvPr id="25665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39350" y="1835467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56</xdr:row>
      <xdr:rowOff>85725</xdr:rowOff>
    </xdr:from>
    <xdr:to>
      <xdr:col>11</xdr:col>
      <xdr:colOff>476250</xdr:colOff>
      <xdr:row>61</xdr:row>
      <xdr:rowOff>133350</xdr:rowOff>
    </xdr:to>
    <xdr:pic>
      <xdr:nvPicPr>
        <xdr:cNvPr id="25666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9991725" y="869632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104775</xdr:rowOff>
    </xdr:from>
    <xdr:to>
      <xdr:col>1</xdr:col>
      <xdr:colOff>695325</xdr:colOff>
      <xdr:row>7</xdr:row>
      <xdr:rowOff>0</xdr:rowOff>
    </xdr:to>
    <xdr:pic>
      <xdr:nvPicPr>
        <xdr:cNvPr id="2566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588645</xdr:colOff>
      <xdr:row>58</xdr:row>
      <xdr:rowOff>9525</xdr:rowOff>
    </xdr:from>
    <xdr:to>
      <xdr:col>12</xdr:col>
      <xdr:colOff>933448</xdr:colOff>
      <xdr:row>62</xdr:row>
      <xdr:rowOff>0</xdr:rowOff>
    </xdr:to>
    <xdr:sp macro="" textlink="">
      <xdr:nvSpPr>
        <xdr:cNvPr id="5" name="Cuadro de texto 1"/>
        <xdr:cNvSpPr txBox="1"/>
      </xdr:nvSpPr>
      <xdr:spPr>
        <a:xfrm>
          <a:off x="9172575" y="8924925"/>
          <a:ext cx="2606063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210516</xdr:colOff>
      <xdr:row>61</xdr:row>
      <xdr:rowOff>128131</xdr:rowOff>
    </xdr:to>
    <xdr:sp macro="" textlink="">
      <xdr:nvSpPr>
        <xdr:cNvPr id="6" name="Cuadro de texto 8"/>
        <xdr:cNvSpPr txBox="1"/>
      </xdr:nvSpPr>
      <xdr:spPr>
        <a:xfrm>
          <a:off x="7648575" y="8915400"/>
          <a:ext cx="2582159" cy="5835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62</xdr:row>
      <xdr:rowOff>28575</xdr:rowOff>
    </xdr:from>
    <xdr:to>
      <xdr:col>1</xdr:col>
      <xdr:colOff>695325</xdr:colOff>
      <xdr:row>66</xdr:row>
      <xdr:rowOff>142875</xdr:rowOff>
    </xdr:to>
    <xdr:pic>
      <xdr:nvPicPr>
        <xdr:cNvPr id="25670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535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1266825</xdr:colOff>
      <xdr:row>121</xdr:row>
      <xdr:rowOff>28575</xdr:rowOff>
    </xdr:from>
    <xdr:to>
      <xdr:col>11</xdr:col>
      <xdr:colOff>250439</xdr:colOff>
      <xdr:row>125</xdr:row>
      <xdr:rowOff>624</xdr:rowOff>
    </xdr:to>
    <xdr:sp macro="" textlink="">
      <xdr:nvSpPr>
        <xdr:cNvPr id="8" name="Cuadro de texto 8"/>
        <xdr:cNvSpPr txBox="1"/>
      </xdr:nvSpPr>
      <xdr:spPr>
        <a:xfrm>
          <a:off x="7686675" y="18583275"/>
          <a:ext cx="2585957" cy="581649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594360</xdr:colOff>
      <xdr:row>121</xdr:row>
      <xdr:rowOff>11430</xdr:rowOff>
    </xdr:from>
    <xdr:to>
      <xdr:col>13</xdr:col>
      <xdr:colOff>15397</xdr:colOff>
      <xdr:row>125</xdr:row>
      <xdr:rowOff>9602</xdr:rowOff>
    </xdr:to>
    <xdr:sp macro="" textlink="">
      <xdr:nvSpPr>
        <xdr:cNvPr id="9" name="Cuadro de texto 1"/>
        <xdr:cNvSpPr txBox="1"/>
      </xdr:nvSpPr>
      <xdr:spPr>
        <a:xfrm>
          <a:off x="9180195" y="18566130"/>
          <a:ext cx="2636641" cy="607772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111</xdr:row>
      <xdr:rowOff>76200</xdr:rowOff>
    </xdr:from>
    <xdr:to>
      <xdr:col>9</xdr:col>
      <xdr:colOff>762000</xdr:colOff>
      <xdr:row>116</xdr:row>
      <xdr:rowOff>123825</xdr:rowOff>
    </xdr:to>
    <xdr:pic>
      <xdr:nvPicPr>
        <xdr:cNvPr id="26689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29825" y="17164050"/>
          <a:ext cx="504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247650</xdr:colOff>
      <xdr:row>53</xdr:row>
      <xdr:rowOff>28575</xdr:rowOff>
    </xdr:from>
    <xdr:to>
      <xdr:col>9</xdr:col>
      <xdr:colOff>752475</xdr:colOff>
      <xdr:row>57</xdr:row>
      <xdr:rowOff>133350</xdr:rowOff>
    </xdr:to>
    <xdr:pic>
      <xdr:nvPicPr>
        <xdr:cNvPr id="26690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20300" y="8210550"/>
          <a:ext cx="504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1228725</xdr:colOff>
      <xdr:row>4</xdr:row>
      <xdr:rowOff>114300</xdr:rowOff>
    </xdr:to>
    <xdr:pic>
      <xdr:nvPicPr>
        <xdr:cNvPr id="26691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224790</xdr:colOff>
      <xdr:row>54</xdr:row>
      <xdr:rowOff>11430</xdr:rowOff>
    </xdr:from>
    <xdr:to>
      <xdr:col>11</xdr:col>
      <xdr:colOff>270531</xdr:colOff>
      <xdr:row>58</xdr:row>
      <xdr:rowOff>12171</xdr:rowOff>
    </xdr:to>
    <xdr:sp macro="" textlink="">
      <xdr:nvSpPr>
        <xdr:cNvPr id="5" name="Cuadro de texto 1"/>
        <xdr:cNvSpPr txBox="1"/>
      </xdr:nvSpPr>
      <xdr:spPr>
        <a:xfrm>
          <a:off x="9208770" y="8355330"/>
          <a:ext cx="2617491" cy="619866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224790</xdr:colOff>
      <xdr:row>54</xdr:row>
      <xdr:rowOff>28575</xdr:rowOff>
    </xdr:from>
    <xdr:to>
      <xdr:col>9</xdr:col>
      <xdr:colOff>478759</xdr:colOff>
      <xdr:row>57</xdr:row>
      <xdr:rowOff>147385</xdr:rowOff>
    </xdr:to>
    <xdr:sp macro="" textlink="">
      <xdr:nvSpPr>
        <xdr:cNvPr id="6" name="Cuadro de texto 8"/>
        <xdr:cNvSpPr txBox="1"/>
      </xdr:nvSpPr>
      <xdr:spPr>
        <a:xfrm>
          <a:off x="7675245" y="8372475"/>
          <a:ext cx="2580006" cy="57601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224790</xdr:colOff>
      <xdr:row>113</xdr:row>
      <xdr:rowOff>11430</xdr:rowOff>
    </xdr:from>
    <xdr:to>
      <xdr:col>9</xdr:col>
      <xdr:colOff>478759</xdr:colOff>
      <xdr:row>116</xdr:row>
      <xdr:rowOff>134346</xdr:rowOff>
    </xdr:to>
    <xdr:sp macro="" textlink="">
      <xdr:nvSpPr>
        <xdr:cNvPr id="7" name="Cuadro de texto 8"/>
        <xdr:cNvSpPr txBox="1"/>
      </xdr:nvSpPr>
      <xdr:spPr>
        <a:xfrm>
          <a:off x="7675245" y="17404080"/>
          <a:ext cx="2580006" cy="58748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8</xdr:col>
      <xdr:colOff>215265</xdr:colOff>
      <xdr:row>113</xdr:row>
      <xdr:rowOff>9525</xdr:rowOff>
    </xdr:from>
    <xdr:to>
      <xdr:col>11</xdr:col>
      <xdr:colOff>268605</xdr:colOff>
      <xdr:row>117</xdr:row>
      <xdr:rowOff>2540</xdr:rowOff>
    </xdr:to>
    <xdr:sp macro="" textlink="">
      <xdr:nvSpPr>
        <xdr:cNvPr id="8" name="Cuadro de texto 1"/>
        <xdr:cNvSpPr txBox="1"/>
      </xdr:nvSpPr>
      <xdr:spPr>
        <a:xfrm>
          <a:off x="9199245" y="17402175"/>
          <a:ext cx="2625090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1228725</xdr:colOff>
      <xdr:row>62</xdr:row>
      <xdr:rowOff>142875</xdr:rowOff>
    </xdr:to>
    <xdr:pic>
      <xdr:nvPicPr>
        <xdr:cNvPr id="26696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"/>
          <a:ext cx="1990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120</xdr:row>
      <xdr:rowOff>104775</xdr:rowOff>
    </xdr:from>
    <xdr:to>
      <xdr:col>11</xdr:col>
      <xdr:colOff>523875</xdr:colOff>
      <xdr:row>126</xdr:row>
      <xdr:rowOff>0</xdr:rowOff>
    </xdr:to>
    <xdr:pic>
      <xdr:nvPicPr>
        <xdr:cNvPr id="30761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39350" y="1851660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56</xdr:row>
      <xdr:rowOff>76200</xdr:rowOff>
    </xdr:from>
    <xdr:to>
      <xdr:col>11</xdr:col>
      <xdr:colOff>476250</xdr:colOff>
      <xdr:row>61</xdr:row>
      <xdr:rowOff>123825</xdr:rowOff>
    </xdr:to>
    <xdr:pic>
      <xdr:nvPicPr>
        <xdr:cNvPr id="3076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9991725" y="868680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104775</xdr:rowOff>
    </xdr:from>
    <xdr:to>
      <xdr:col>1</xdr:col>
      <xdr:colOff>695325</xdr:colOff>
      <xdr:row>7</xdr:row>
      <xdr:rowOff>0</xdr:rowOff>
    </xdr:to>
    <xdr:pic>
      <xdr:nvPicPr>
        <xdr:cNvPr id="3076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588645</xdr:colOff>
      <xdr:row>58</xdr:row>
      <xdr:rowOff>9525</xdr:rowOff>
    </xdr:from>
    <xdr:to>
      <xdr:col>12</xdr:col>
      <xdr:colOff>933448</xdr:colOff>
      <xdr:row>62</xdr:row>
      <xdr:rowOff>0</xdr:rowOff>
    </xdr:to>
    <xdr:sp macro="" textlink="">
      <xdr:nvSpPr>
        <xdr:cNvPr id="5" name="Cuadro de texto 1"/>
        <xdr:cNvSpPr txBox="1"/>
      </xdr:nvSpPr>
      <xdr:spPr>
        <a:xfrm>
          <a:off x="9172575" y="8924925"/>
          <a:ext cx="2606063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210516</xdr:colOff>
      <xdr:row>61</xdr:row>
      <xdr:rowOff>128131</xdr:rowOff>
    </xdr:to>
    <xdr:sp macro="" textlink="">
      <xdr:nvSpPr>
        <xdr:cNvPr id="6" name="Cuadro de texto 8"/>
        <xdr:cNvSpPr txBox="1"/>
      </xdr:nvSpPr>
      <xdr:spPr>
        <a:xfrm>
          <a:off x="7648575" y="8915400"/>
          <a:ext cx="2582159" cy="5835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62</xdr:row>
      <xdr:rowOff>28575</xdr:rowOff>
    </xdr:from>
    <xdr:to>
      <xdr:col>1</xdr:col>
      <xdr:colOff>695325</xdr:colOff>
      <xdr:row>66</xdr:row>
      <xdr:rowOff>142875</xdr:rowOff>
    </xdr:to>
    <xdr:pic>
      <xdr:nvPicPr>
        <xdr:cNvPr id="30766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53575"/>
          <a:ext cx="1981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1266825</xdr:colOff>
      <xdr:row>122</xdr:row>
      <xdr:rowOff>28575</xdr:rowOff>
    </xdr:from>
    <xdr:to>
      <xdr:col>11</xdr:col>
      <xdr:colOff>250439</xdr:colOff>
      <xdr:row>126</xdr:row>
      <xdr:rowOff>0</xdr:rowOff>
    </xdr:to>
    <xdr:sp macro="" textlink="">
      <xdr:nvSpPr>
        <xdr:cNvPr id="8" name="Cuadro de texto 8"/>
        <xdr:cNvSpPr txBox="1"/>
      </xdr:nvSpPr>
      <xdr:spPr>
        <a:xfrm>
          <a:off x="7686675" y="18745200"/>
          <a:ext cx="2585957" cy="5810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594360</xdr:colOff>
      <xdr:row>122</xdr:row>
      <xdr:rowOff>11430</xdr:rowOff>
    </xdr:from>
    <xdr:to>
      <xdr:col>13</xdr:col>
      <xdr:colOff>15397</xdr:colOff>
      <xdr:row>126</xdr:row>
      <xdr:rowOff>0</xdr:rowOff>
    </xdr:to>
    <xdr:sp macro="" textlink="">
      <xdr:nvSpPr>
        <xdr:cNvPr id="9" name="Cuadro de texto 1"/>
        <xdr:cNvSpPr txBox="1"/>
      </xdr:nvSpPr>
      <xdr:spPr>
        <a:xfrm>
          <a:off x="9180195" y="18728055"/>
          <a:ext cx="2636641" cy="5981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119</xdr:row>
      <xdr:rowOff>104775</xdr:rowOff>
    </xdr:from>
    <xdr:to>
      <xdr:col>11</xdr:col>
      <xdr:colOff>523875</xdr:colOff>
      <xdr:row>125</xdr:row>
      <xdr:rowOff>0</xdr:rowOff>
    </xdr:to>
    <xdr:pic>
      <xdr:nvPicPr>
        <xdr:cNvPr id="27713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39350" y="1835467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56</xdr:row>
      <xdr:rowOff>85725</xdr:rowOff>
    </xdr:from>
    <xdr:to>
      <xdr:col>11</xdr:col>
      <xdr:colOff>476250</xdr:colOff>
      <xdr:row>61</xdr:row>
      <xdr:rowOff>133350</xdr:rowOff>
    </xdr:to>
    <xdr:pic>
      <xdr:nvPicPr>
        <xdr:cNvPr id="27714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9991725" y="869632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586740</xdr:colOff>
      <xdr:row>58</xdr:row>
      <xdr:rowOff>9525</xdr:rowOff>
    </xdr:from>
    <xdr:to>
      <xdr:col>12</xdr:col>
      <xdr:colOff>927827</xdr:colOff>
      <xdr:row>62</xdr:row>
      <xdr:rowOff>0</xdr:rowOff>
    </xdr:to>
    <xdr:sp macro="" textlink="">
      <xdr:nvSpPr>
        <xdr:cNvPr id="4" name="Cuadro de texto 1"/>
        <xdr:cNvSpPr txBox="1"/>
      </xdr:nvSpPr>
      <xdr:spPr>
        <a:xfrm>
          <a:off x="9170670" y="8924925"/>
          <a:ext cx="2602228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210598</xdr:colOff>
      <xdr:row>61</xdr:row>
      <xdr:rowOff>129896</xdr:rowOff>
    </xdr:to>
    <xdr:sp macro="" textlink="">
      <xdr:nvSpPr>
        <xdr:cNvPr id="5" name="Cuadro de texto 8"/>
        <xdr:cNvSpPr txBox="1"/>
      </xdr:nvSpPr>
      <xdr:spPr>
        <a:xfrm>
          <a:off x="7648575" y="8915400"/>
          <a:ext cx="2582241" cy="58533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121</xdr:row>
      <xdr:rowOff>28575</xdr:rowOff>
    </xdr:from>
    <xdr:to>
      <xdr:col>11</xdr:col>
      <xdr:colOff>248567</xdr:colOff>
      <xdr:row>125</xdr:row>
      <xdr:rowOff>624</xdr:rowOff>
    </xdr:to>
    <xdr:sp macro="" textlink="">
      <xdr:nvSpPr>
        <xdr:cNvPr id="6" name="Cuadro de texto 8"/>
        <xdr:cNvSpPr txBox="1"/>
      </xdr:nvSpPr>
      <xdr:spPr>
        <a:xfrm>
          <a:off x="7686675" y="18583275"/>
          <a:ext cx="2584064" cy="581649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592455</xdr:colOff>
      <xdr:row>121</xdr:row>
      <xdr:rowOff>11430</xdr:rowOff>
    </xdr:from>
    <xdr:to>
      <xdr:col>13</xdr:col>
      <xdr:colOff>15398</xdr:colOff>
      <xdr:row>125</xdr:row>
      <xdr:rowOff>9602</xdr:rowOff>
    </xdr:to>
    <xdr:sp macro="" textlink="">
      <xdr:nvSpPr>
        <xdr:cNvPr id="7" name="Cuadro de texto 1"/>
        <xdr:cNvSpPr txBox="1"/>
      </xdr:nvSpPr>
      <xdr:spPr>
        <a:xfrm>
          <a:off x="9176385" y="18566130"/>
          <a:ext cx="2640487" cy="607772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2</xdr:col>
      <xdr:colOff>76200</xdr:colOff>
      <xdr:row>7</xdr:row>
      <xdr:rowOff>19050</xdr:rowOff>
    </xdr:to>
    <xdr:pic>
      <xdr:nvPicPr>
        <xdr:cNvPr id="27719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</xdr:row>
      <xdr:rowOff>76200</xdr:rowOff>
    </xdr:from>
    <xdr:to>
      <xdr:col>2</xdr:col>
      <xdr:colOff>85725</xdr:colOff>
      <xdr:row>67</xdr:row>
      <xdr:rowOff>38100</xdr:rowOff>
    </xdr:to>
    <xdr:pic>
      <xdr:nvPicPr>
        <xdr:cNvPr id="27720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105</xdr:row>
      <xdr:rowOff>57150</xdr:rowOff>
    </xdr:from>
    <xdr:to>
      <xdr:col>9</xdr:col>
      <xdr:colOff>200025</xdr:colOff>
      <xdr:row>111</xdr:row>
      <xdr:rowOff>133350</xdr:rowOff>
    </xdr:to>
    <xdr:pic>
      <xdr:nvPicPr>
        <xdr:cNvPr id="28737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8696325" y="16221075"/>
          <a:ext cx="50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571500</xdr:colOff>
      <xdr:row>52</xdr:row>
      <xdr:rowOff>104775</xdr:rowOff>
    </xdr:from>
    <xdr:to>
      <xdr:col>9</xdr:col>
      <xdr:colOff>257175</xdr:colOff>
      <xdr:row>57</xdr:row>
      <xdr:rowOff>133350</xdr:rowOff>
    </xdr:to>
    <xdr:pic>
      <xdr:nvPicPr>
        <xdr:cNvPr id="2873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8753475" y="8124825"/>
          <a:ext cx="504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550545</xdr:colOff>
      <xdr:row>54</xdr:row>
      <xdr:rowOff>0</xdr:rowOff>
    </xdr:from>
    <xdr:to>
      <xdr:col>11</xdr:col>
      <xdr:colOff>5639</xdr:colOff>
      <xdr:row>58</xdr:row>
      <xdr:rowOff>2540</xdr:rowOff>
    </xdr:to>
    <xdr:sp macro="" textlink="">
      <xdr:nvSpPr>
        <xdr:cNvPr id="4" name="Cuadro de texto 1"/>
        <xdr:cNvSpPr txBox="1"/>
      </xdr:nvSpPr>
      <xdr:spPr>
        <a:xfrm>
          <a:off x="7917180" y="8334375"/>
          <a:ext cx="2699323" cy="61214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171450</xdr:colOff>
      <xdr:row>54</xdr:row>
      <xdr:rowOff>9525</xdr:rowOff>
    </xdr:from>
    <xdr:to>
      <xdr:col>8</xdr:col>
      <xdr:colOff>774155</xdr:colOff>
      <xdr:row>57</xdr:row>
      <xdr:rowOff>126636</xdr:rowOff>
    </xdr:to>
    <xdr:sp macro="" textlink="">
      <xdr:nvSpPr>
        <xdr:cNvPr id="5" name="Cuadro de texto 8"/>
        <xdr:cNvSpPr txBox="1"/>
      </xdr:nvSpPr>
      <xdr:spPr>
        <a:xfrm>
          <a:off x="6429375" y="8343900"/>
          <a:ext cx="2532510" cy="581866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546735</xdr:colOff>
      <xdr:row>108</xdr:row>
      <xdr:rowOff>0</xdr:rowOff>
    </xdr:from>
    <xdr:to>
      <xdr:col>10</xdr:col>
      <xdr:colOff>769652</xdr:colOff>
      <xdr:row>111</xdr:row>
      <xdr:rowOff>151242</xdr:rowOff>
    </xdr:to>
    <xdr:sp macro="" textlink="">
      <xdr:nvSpPr>
        <xdr:cNvPr id="6" name="Cuadro de texto 1"/>
        <xdr:cNvSpPr txBox="1"/>
      </xdr:nvSpPr>
      <xdr:spPr>
        <a:xfrm>
          <a:off x="7913370" y="16621125"/>
          <a:ext cx="2682240" cy="61608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6</xdr:col>
      <xdr:colOff>118110</xdr:colOff>
      <xdr:row>108</xdr:row>
      <xdr:rowOff>28575</xdr:rowOff>
    </xdr:from>
    <xdr:to>
      <xdr:col>8</xdr:col>
      <xdr:colOff>745462</xdr:colOff>
      <xdr:row>111</xdr:row>
      <xdr:rowOff>126477</xdr:rowOff>
    </xdr:to>
    <xdr:sp macro="" textlink="">
      <xdr:nvSpPr>
        <xdr:cNvPr id="7" name="Cuadro de texto 8"/>
        <xdr:cNvSpPr txBox="1"/>
      </xdr:nvSpPr>
      <xdr:spPr>
        <a:xfrm>
          <a:off x="6377940" y="16649700"/>
          <a:ext cx="2545736" cy="57223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714375</xdr:colOff>
      <xdr:row>4</xdr:row>
      <xdr:rowOff>114300</xdr:rowOff>
    </xdr:to>
    <xdr:pic>
      <xdr:nvPicPr>
        <xdr:cNvPr id="2874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47625</xdr:rowOff>
    </xdr:from>
    <xdr:to>
      <xdr:col>2</xdr:col>
      <xdr:colOff>714375</xdr:colOff>
      <xdr:row>65</xdr:row>
      <xdr:rowOff>9525</xdr:rowOff>
    </xdr:to>
    <xdr:pic>
      <xdr:nvPicPr>
        <xdr:cNvPr id="28744" name="1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120</xdr:row>
      <xdr:rowOff>104775</xdr:rowOff>
    </xdr:from>
    <xdr:to>
      <xdr:col>11</xdr:col>
      <xdr:colOff>523875</xdr:colOff>
      <xdr:row>126</xdr:row>
      <xdr:rowOff>0</xdr:rowOff>
    </xdr:to>
    <xdr:pic>
      <xdr:nvPicPr>
        <xdr:cNvPr id="31785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39350" y="1851660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56</xdr:row>
      <xdr:rowOff>76200</xdr:rowOff>
    </xdr:from>
    <xdr:to>
      <xdr:col>11</xdr:col>
      <xdr:colOff>476250</xdr:colOff>
      <xdr:row>61</xdr:row>
      <xdr:rowOff>123825</xdr:rowOff>
    </xdr:to>
    <xdr:pic>
      <xdr:nvPicPr>
        <xdr:cNvPr id="31786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9991725" y="8686800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586740</xdr:colOff>
      <xdr:row>58</xdr:row>
      <xdr:rowOff>9525</xdr:rowOff>
    </xdr:from>
    <xdr:to>
      <xdr:col>12</xdr:col>
      <xdr:colOff>927827</xdr:colOff>
      <xdr:row>62</xdr:row>
      <xdr:rowOff>0</xdr:rowOff>
    </xdr:to>
    <xdr:sp macro="" textlink="">
      <xdr:nvSpPr>
        <xdr:cNvPr id="4" name="Cuadro de texto 1"/>
        <xdr:cNvSpPr txBox="1"/>
      </xdr:nvSpPr>
      <xdr:spPr>
        <a:xfrm>
          <a:off x="9170670" y="8924925"/>
          <a:ext cx="2602228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210598</xdr:colOff>
      <xdr:row>61</xdr:row>
      <xdr:rowOff>129896</xdr:rowOff>
    </xdr:to>
    <xdr:sp macro="" textlink="">
      <xdr:nvSpPr>
        <xdr:cNvPr id="5" name="Cuadro de texto 8"/>
        <xdr:cNvSpPr txBox="1"/>
      </xdr:nvSpPr>
      <xdr:spPr>
        <a:xfrm>
          <a:off x="7648575" y="8915400"/>
          <a:ext cx="2582241" cy="58533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122</xdr:row>
      <xdr:rowOff>28575</xdr:rowOff>
    </xdr:from>
    <xdr:to>
      <xdr:col>11</xdr:col>
      <xdr:colOff>248567</xdr:colOff>
      <xdr:row>126</xdr:row>
      <xdr:rowOff>0</xdr:rowOff>
    </xdr:to>
    <xdr:sp macro="" textlink="">
      <xdr:nvSpPr>
        <xdr:cNvPr id="6" name="Cuadro de texto 8"/>
        <xdr:cNvSpPr txBox="1"/>
      </xdr:nvSpPr>
      <xdr:spPr>
        <a:xfrm>
          <a:off x="7686675" y="18745200"/>
          <a:ext cx="2584064" cy="58102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592455</xdr:colOff>
      <xdr:row>122</xdr:row>
      <xdr:rowOff>11430</xdr:rowOff>
    </xdr:from>
    <xdr:to>
      <xdr:col>13</xdr:col>
      <xdr:colOff>15398</xdr:colOff>
      <xdr:row>126</xdr:row>
      <xdr:rowOff>0</xdr:rowOff>
    </xdr:to>
    <xdr:sp macro="" textlink="">
      <xdr:nvSpPr>
        <xdr:cNvPr id="7" name="Cuadro de texto 1"/>
        <xdr:cNvSpPr txBox="1"/>
      </xdr:nvSpPr>
      <xdr:spPr>
        <a:xfrm>
          <a:off x="9176385" y="18728055"/>
          <a:ext cx="2640487" cy="59817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57150</xdr:rowOff>
    </xdr:from>
    <xdr:to>
      <xdr:col>2</xdr:col>
      <xdr:colOff>66675</xdr:colOff>
      <xdr:row>7</xdr:row>
      <xdr:rowOff>104775</xdr:rowOff>
    </xdr:to>
    <xdr:pic>
      <xdr:nvPicPr>
        <xdr:cNvPr id="31791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47625</xdr:rowOff>
    </xdr:from>
    <xdr:to>
      <xdr:col>2</xdr:col>
      <xdr:colOff>66675</xdr:colOff>
      <xdr:row>67</xdr:row>
      <xdr:rowOff>9525</xdr:rowOff>
    </xdr:to>
    <xdr:pic>
      <xdr:nvPicPr>
        <xdr:cNvPr id="31792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2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119</xdr:row>
      <xdr:rowOff>104775</xdr:rowOff>
    </xdr:from>
    <xdr:to>
      <xdr:col>11</xdr:col>
      <xdr:colOff>523875</xdr:colOff>
      <xdr:row>125</xdr:row>
      <xdr:rowOff>0</xdr:rowOff>
    </xdr:to>
    <xdr:pic>
      <xdr:nvPicPr>
        <xdr:cNvPr id="29761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10067925" y="1835467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56</xdr:row>
      <xdr:rowOff>85725</xdr:rowOff>
    </xdr:from>
    <xdr:to>
      <xdr:col>11</xdr:col>
      <xdr:colOff>447675</xdr:colOff>
      <xdr:row>61</xdr:row>
      <xdr:rowOff>133350</xdr:rowOff>
    </xdr:to>
    <xdr:pic>
      <xdr:nvPicPr>
        <xdr:cNvPr id="2976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29" t="83424" r="18820" b="3334"/>
        <a:stretch>
          <a:fillRect/>
        </a:stretch>
      </xdr:blipFill>
      <xdr:spPr bwMode="auto">
        <a:xfrm>
          <a:off x="9991725" y="8696325"/>
          <a:ext cx="504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586740</xdr:colOff>
      <xdr:row>58</xdr:row>
      <xdr:rowOff>9525</xdr:rowOff>
    </xdr:from>
    <xdr:to>
      <xdr:col>12</xdr:col>
      <xdr:colOff>927826</xdr:colOff>
      <xdr:row>62</xdr:row>
      <xdr:rowOff>0</xdr:rowOff>
    </xdr:to>
    <xdr:sp macro="" textlink="">
      <xdr:nvSpPr>
        <xdr:cNvPr id="4" name="Cuadro de texto 1"/>
        <xdr:cNvSpPr txBox="1"/>
      </xdr:nvSpPr>
      <xdr:spPr>
        <a:xfrm>
          <a:off x="9170670" y="8924925"/>
          <a:ext cx="2630803" cy="60007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1228725</xdr:colOff>
      <xdr:row>58</xdr:row>
      <xdr:rowOff>0</xdr:rowOff>
    </xdr:from>
    <xdr:to>
      <xdr:col>11</xdr:col>
      <xdr:colOff>210598</xdr:colOff>
      <xdr:row>61</xdr:row>
      <xdr:rowOff>129896</xdr:rowOff>
    </xdr:to>
    <xdr:sp macro="" textlink="">
      <xdr:nvSpPr>
        <xdr:cNvPr id="5" name="Cuadro de texto 8"/>
        <xdr:cNvSpPr txBox="1"/>
      </xdr:nvSpPr>
      <xdr:spPr>
        <a:xfrm>
          <a:off x="7648575" y="8915400"/>
          <a:ext cx="2610816" cy="585331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7</xdr:col>
      <xdr:colOff>1266825</xdr:colOff>
      <xdr:row>121</xdr:row>
      <xdr:rowOff>28575</xdr:rowOff>
    </xdr:from>
    <xdr:to>
      <xdr:col>11</xdr:col>
      <xdr:colOff>248567</xdr:colOff>
      <xdr:row>125</xdr:row>
      <xdr:rowOff>624</xdr:rowOff>
    </xdr:to>
    <xdr:sp macro="" textlink="">
      <xdr:nvSpPr>
        <xdr:cNvPr id="6" name="Cuadro de texto 8"/>
        <xdr:cNvSpPr txBox="1"/>
      </xdr:nvSpPr>
      <xdr:spPr>
        <a:xfrm>
          <a:off x="7686675" y="18583275"/>
          <a:ext cx="2612639" cy="581649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15 y 16 Juárez S/N, Zona Centro.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marL="449580"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Ciudad, victoria, Tamaulipas, México. Cp.87000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>
    <xdr:from>
      <xdr:col>9</xdr:col>
      <xdr:colOff>592455</xdr:colOff>
      <xdr:row>121</xdr:row>
      <xdr:rowOff>11430</xdr:rowOff>
    </xdr:from>
    <xdr:to>
      <xdr:col>13</xdr:col>
      <xdr:colOff>15398</xdr:colOff>
      <xdr:row>125</xdr:row>
      <xdr:rowOff>9602</xdr:rowOff>
    </xdr:to>
    <xdr:sp macro="" textlink="">
      <xdr:nvSpPr>
        <xdr:cNvPr id="7" name="Cuadro de texto 1"/>
        <xdr:cNvSpPr txBox="1"/>
      </xdr:nvSpPr>
      <xdr:spPr>
        <a:xfrm>
          <a:off x="9176385" y="18566130"/>
          <a:ext cx="2669062" cy="607772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36000" tIns="36000" rIns="36000" bIns="3600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Secretaría de finanzas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SUBSECRETARÍA DE EGRESOS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 b="1">
              <a:solidFill>
                <a:srgbClr val="77787C"/>
              </a:solidFill>
              <a:effectLst/>
              <a:latin typeface="Novecento wide Light"/>
              <a:ea typeface="Cambria"/>
              <a:cs typeface="Arial"/>
            </a:rPr>
            <a:t>DIRECCION DE CONTABILIDAD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TEL</a:t>
          </a:r>
          <a:r>
            <a:rPr lang="es-ES" sz="600" b="1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:</a:t>
          </a: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 (834) 318-82-30, FAX 318 -82-35</a:t>
          </a:r>
          <a:endParaRPr lang="es-MX" sz="1200">
            <a:effectLst/>
            <a:latin typeface="Cambria"/>
            <a:ea typeface="Cambria"/>
            <a:cs typeface="Times New Roman"/>
          </a:endParaRPr>
        </a:p>
        <a:p>
          <a:pPr algn="r">
            <a:spcAft>
              <a:spcPts val="0"/>
            </a:spcAft>
            <a:tabLst>
              <a:tab pos="6031230" algn="l"/>
            </a:tabLst>
          </a:pPr>
          <a:r>
            <a:rPr lang="es-ES" sz="600">
              <a:solidFill>
                <a:srgbClr val="77787C"/>
              </a:solidFill>
              <a:effectLst/>
              <a:latin typeface="Novecento wide Book"/>
              <a:ea typeface="Cambria"/>
              <a:cs typeface="Arial"/>
            </a:rPr>
            <a:t>Ext. 40230</a:t>
          </a:r>
          <a:endParaRPr lang="es-MX" sz="1200">
            <a:effectLst/>
            <a:latin typeface="Cambria"/>
            <a:ea typeface="Cambria"/>
            <a:cs typeface="Times New Roman"/>
          </a:endParaRPr>
        </a:p>
      </xdr:txBody>
    </xdr:sp>
    <xdr:clientData/>
  </xdr:twoCellAnchor>
  <xdr:twoCellAnchor editAs="oneCell">
    <xdr:from>
      <xdr:col>0</xdr:col>
      <xdr:colOff>9525</xdr:colOff>
      <xdr:row>2</xdr:row>
      <xdr:rowOff>123825</xdr:rowOff>
    </xdr:from>
    <xdr:to>
      <xdr:col>2</xdr:col>
      <xdr:colOff>76200</xdr:colOff>
      <xdr:row>7</xdr:row>
      <xdr:rowOff>19050</xdr:rowOff>
    </xdr:to>
    <xdr:pic>
      <xdr:nvPicPr>
        <xdr:cNvPr id="29767" name="9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8625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62</xdr:row>
      <xdr:rowOff>76200</xdr:rowOff>
    </xdr:from>
    <xdr:to>
      <xdr:col>2</xdr:col>
      <xdr:colOff>85725</xdr:colOff>
      <xdr:row>67</xdr:row>
      <xdr:rowOff>38100</xdr:rowOff>
    </xdr:to>
    <xdr:pic>
      <xdr:nvPicPr>
        <xdr:cNvPr id="29768" name="1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2238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3</xdr:col>
      <xdr:colOff>104775</xdr:colOff>
      <xdr:row>4</xdr:row>
      <xdr:rowOff>133350</xdr:rowOff>
    </xdr:to>
    <xdr:pic>
      <xdr:nvPicPr>
        <xdr:cNvPr id="2461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162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19050</xdr:rowOff>
    </xdr:from>
    <xdr:to>
      <xdr:col>3</xdr:col>
      <xdr:colOff>104775</xdr:colOff>
      <xdr:row>67</xdr:row>
      <xdr:rowOff>85725</xdr:rowOff>
    </xdr:to>
    <xdr:pic>
      <xdr:nvPicPr>
        <xdr:cNvPr id="24612" name="1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"/>
          <a:ext cx="3162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5"/>
  <sheetViews>
    <sheetView zoomScaleNormal="100" workbookViewId="0">
      <pane ySplit="11" topLeftCell="A45" activePane="bottomLeft" state="frozen"/>
      <selection pane="bottomLeft" activeCell="D69" sqref="D69:I69"/>
    </sheetView>
  </sheetViews>
  <sheetFormatPr baseColWidth="10" defaultRowHeight="12" x14ac:dyDescent="0.2"/>
  <cols>
    <col min="1" max="1" width="19.28515625" style="5" customWidth="1"/>
    <col min="2" max="2" width="13.28515625" style="5" bestFit="1" customWidth="1"/>
    <col min="3" max="3" width="13.28515625" style="5" customWidth="1"/>
    <col min="4" max="4" width="11.7109375" style="5" customWidth="1"/>
    <col min="5" max="5" width="11.28515625" style="5" customWidth="1"/>
    <col min="6" max="6" width="11.28515625" style="5" bestFit="1" customWidth="1"/>
    <col min="7" max="7" width="16.140625" style="5" customWidth="1"/>
    <col min="8" max="8" width="19.140625" style="5" bestFit="1" customWidth="1"/>
    <col min="9" max="9" width="13.28515625" style="5" bestFit="1" customWidth="1"/>
    <col min="10" max="10" width="9.7109375" style="5" customWidth="1"/>
    <col min="11" max="11" width="11.85546875" style="5" bestFit="1" customWidth="1"/>
    <col min="12" max="12" width="12.28515625" style="5" bestFit="1" customWidth="1"/>
    <col min="13" max="13" width="14.42578125" style="5" customWidth="1"/>
    <col min="14" max="14" width="4.5703125" style="5" customWidth="1"/>
    <col min="15" max="15" width="12.28515625" style="35" bestFit="1" customWidth="1"/>
    <col min="16" max="16384" width="11.42578125" style="5"/>
  </cols>
  <sheetData>
    <row r="6" spans="1:16" ht="15" x14ac:dyDescent="0.25">
      <c r="A6" s="94" t="s">
        <v>83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6" ht="14.25" x14ac:dyDescent="0.2">
      <c r="A7" s="95" t="s">
        <v>84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6" ht="13.5" thickBot="1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6" s="16" customFormat="1" ht="11.25" x14ac:dyDescent="0.2">
      <c r="A9" s="13"/>
      <c r="B9" s="14"/>
      <c r="C9" s="14" t="s">
        <v>66</v>
      </c>
      <c r="D9" s="14" t="s">
        <v>66</v>
      </c>
      <c r="E9" s="14"/>
      <c r="F9" s="14" t="s">
        <v>56</v>
      </c>
      <c r="G9" s="15" t="s">
        <v>57</v>
      </c>
      <c r="H9" s="15" t="s">
        <v>73</v>
      </c>
      <c r="I9" s="15" t="s">
        <v>58</v>
      </c>
      <c r="J9" s="15" t="s">
        <v>59</v>
      </c>
      <c r="K9" s="15" t="s">
        <v>66</v>
      </c>
      <c r="L9" s="15" t="s">
        <v>59</v>
      </c>
      <c r="M9" s="14"/>
      <c r="O9" s="36"/>
    </row>
    <row r="10" spans="1:16" s="16" customFormat="1" ht="11.25" customHeight="1" x14ac:dyDescent="0.2">
      <c r="A10" s="17" t="s">
        <v>60</v>
      </c>
      <c r="B10" s="18" t="s">
        <v>46</v>
      </c>
      <c r="C10" s="18" t="s">
        <v>67</v>
      </c>
      <c r="D10" s="18" t="s">
        <v>62</v>
      </c>
      <c r="E10" s="18" t="s">
        <v>63</v>
      </c>
      <c r="F10" s="18" t="s">
        <v>63</v>
      </c>
      <c r="G10" s="19" t="s">
        <v>64</v>
      </c>
      <c r="H10" s="19" t="s">
        <v>74</v>
      </c>
      <c r="I10" s="19" t="s">
        <v>65</v>
      </c>
      <c r="J10" s="19" t="s">
        <v>55</v>
      </c>
      <c r="K10" s="19" t="s">
        <v>70</v>
      </c>
      <c r="L10" s="19" t="s">
        <v>68</v>
      </c>
      <c r="M10" s="18" t="s">
        <v>54</v>
      </c>
      <c r="O10" s="36"/>
    </row>
    <row r="11" spans="1:16" s="16" customFormat="1" ht="11.25" customHeight="1" thickBot="1" x14ac:dyDescent="0.25">
      <c r="A11" s="20"/>
      <c r="B11" s="21"/>
      <c r="C11" s="21" t="s">
        <v>61</v>
      </c>
      <c r="D11" s="21"/>
      <c r="E11" s="21"/>
      <c r="F11" s="21"/>
      <c r="G11" s="21"/>
      <c r="H11" s="21" t="s">
        <v>75</v>
      </c>
      <c r="I11" s="21"/>
      <c r="J11" s="21"/>
      <c r="K11" s="21"/>
      <c r="L11" s="21"/>
      <c r="M11" s="21"/>
      <c r="O11" s="36"/>
    </row>
    <row r="12" spans="1:16" x14ac:dyDescent="0.2">
      <c r="A12" s="1"/>
      <c r="B12" s="2"/>
      <c r="C12" s="2"/>
      <c r="D12" s="2"/>
      <c r="E12" s="3"/>
      <c r="F12" s="3"/>
      <c r="G12" s="2"/>
      <c r="H12" s="2"/>
      <c r="I12" s="2"/>
      <c r="J12" s="2"/>
      <c r="K12" s="2"/>
      <c r="L12" s="2"/>
      <c r="M12" s="4"/>
    </row>
    <row r="13" spans="1:16" s="7" customFormat="1" x14ac:dyDescent="0.2">
      <c r="A13" s="6" t="s">
        <v>0</v>
      </c>
      <c r="B13" s="25">
        <v>1446161</v>
      </c>
      <c r="C13" s="25">
        <v>337761</v>
      </c>
      <c r="D13" s="25">
        <v>35989</v>
      </c>
      <c r="E13" s="25">
        <v>26376</v>
      </c>
      <c r="F13" s="25">
        <v>9372</v>
      </c>
      <c r="G13" s="25">
        <v>60843</v>
      </c>
      <c r="H13" s="25">
        <v>123714</v>
      </c>
      <c r="I13" s="25">
        <v>206807</v>
      </c>
      <c r="J13" s="25">
        <v>73</v>
      </c>
      <c r="K13" s="45">
        <v>0</v>
      </c>
      <c r="L13" s="45">
        <v>5159</v>
      </c>
      <c r="M13" s="26">
        <f>SUM(B13:L13)</f>
        <v>2252255</v>
      </c>
      <c r="N13" s="5"/>
      <c r="O13" s="31"/>
      <c r="P13" s="31"/>
    </row>
    <row r="14" spans="1:16" s="7" customFormat="1" x14ac:dyDescent="0.2">
      <c r="A14" s="8" t="s">
        <v>1</v>
      </c>
      <c r="B14" s="25">
        <v>2417963</v>
      </c>
      <c r="C14" s="25">
        <v>564732</v>
      </c>
      <c r="D14" s="25">
        <v>60173</v>
      </c>
      <c r="E14" s="25">
        <v>44101</v>
      </c>
      <c r="F14" s="25">
        <v>15670</v>
      </c>
      <c r="G14" s="25">
        <v>154007</v>
      </c>
      <c r="H14" s="25">
        <v>161450</v>
      </c>
      <c r="I14" s="25">
        <v>186810</v>
      </c>
      <c r="J14" s="25">
        <v>292</v>
      </c>
      <c r="K14" s="45">
        <v>135900</v>
      </c>
      <c r="L14" s="45">
        <v>21260</v>
      </c>
      <c r="M14" s="26">
        <f t="shared" ref="M14:M55" si="0">SUM(B14:L14)</f>
        <v>3762358</v>
      </c>
      <c r="N14" s="2"/>
      <c r="O14" s="31"/>
      <c r="P14" s="31"/>
    </row>
    <row r="15" spans="1:16" s="7" customFormat="1" x14ac:dyDescent="0.2">
      <c r="A15" s="8" t="s">
        <v>2</v>
      </c>
      <c r="B15" s="25">
        <v>15011339</v>
      </c>
      <c r="C15" s="25">
        <v>3506005</v>
      </c>
      <c r="D15" s="25">
        <v>373569</v>
      </c>
      <c r="E15" s="25">
        <v>273789</v>
      </c>
      <c r="F15" s="25">
        <v>97281</v>
      </c>
      <c r="G15" s="25">
        <v>154007</v>
      </c>
      <c r="H15" s="25">
        <v>739098</v>
      </c>
      <c r="I15" s="25">
        <v>225704</v>
      </c>
      <c r="J15" s="25">
        <v>1292</v>
      </c>
      <c r="K15" s="45">
        <v>440674</v>
      </c>
      <c r="L15" s="45">
        <v>128634</v>
      </c>
      <c r="M15" s="26">
        <f t="shared" si="0"/>
        <v>20951392</v>
      </c>
      <c r="O15" s="31"/>
      <c r="P15" s="31"/>
    </row>
    <row r="16" spans="1:16" s="7" customFormat="1" x14ac:dyDescent="0.2">
      <c r="A16" s="8" t="s">
        <v>3</v>
      </c>
      <c r="B16" s="25">
        <v>1327905</v>
      </c>
      <c r="C16" s="25">
        <v>310142</v>
      </c>
      <c r="D16" s="25">
        <v>33046</v>
      </c>
      <c r="E16" s="25">
        <v>24219</v>
      </c>
      <c r="F16" s="25">
        <v>8605</v>
      </c>
      <c r="G16" s="25">
        <v>60843</v>
      </c>
      <c r="H16" s="25">
        <v>190647</v>
      </c>
      <c r="I16" s="25">
        <v>372944</v>
      </c>
      <c r="J16" s="25">
        <v>61</v>
      </c>
      <c r="K16" s="45">
        <v>0</v>
      </c>
      <c r="L16" s="45">
        <v>4051</v>
      </c>
      <c r="M16" s="26">
        <f t="shared" si="0"/>
        <v>2332463</v>
      </c>
      <c r="N16" s="5"/>
      <c r="O16" s="31"/>
      <c r="P16" s="31"/>
    </row>
    <row r="17" spans="1:16" s="7" customFormat="1" x14ac:dyDescent="0.2">
      <c r="A17" s="8" t="s">
        <v>4</v>
      </c>
      <c r="B17" s="25">
        <v>1042931</v>
      </c>
      <c r="C17" s="25">
        <v>243584</v>
      </c>
      <c r="D17" s="25">
        <v>25954</v>
      </c>
      <c r="E17" s="25">
        <v>19022</v>
      </c>
      <c r="F17" s="25">
        <v>6759</v>
      </c>
      <c r="G17" s="25">
        <v>60843</v>
      </c>
      <c r="H17" s="25">
        <v>130081</v>
      </c>
      <c r="I17" s="25">
        <v>268909</v>
      </c>
      <c r="J17" s="25">
        <v>2</v>
      </c>
      <c r="K17" s="45">
        <v>0</v>
      </c>
      <c r="L17" s="45">
        <v>528</v>
      </c>
      <c r="M17" s="26">
        <f t="shared" si="0"/>
        <v>1798613</v>
      </c>
      <c r="N17" s="5"/>
      <c r="O17" s="31"/>
      <c r="P17" s="31"/>
    </row>
    <row r="18" spans="1:16" s="7" customFormat="1" x14ac:dyDescent="0.2">
      <c r="A18" s="8" t="s">
        <v>5</v>
      </c>
      <c r="B18" s="25">
        <v>1214812</v>
      </c>
      <c r="C18" s="25">
        <v>283728</v>
      </c>
      <c r="D18" s="25">
        <v>30232</v>
      </c>
      <c r="E18" s="25">
        <v>22157</v>
      </c>
      <c r="F18" s="25">
        <v>7873</v>
      </c>
      <c r="G18" s="25">
        <v>60843</v>
      </c>
      <c r="H18" s="25">
        <v>105971</v>
      </c>
      <c r="I18" s="25">
        <v>191432</v>
      </c>
      <c r="J18" s="25">
        <v>0</v>
      </c>
      <c r="K18" s="45">
        <v>0</v>
      </c>
      <c r="L18" s="45">
        <v>0</v>
      </c>
      <c r="M18" s="26">
        <f t="shared" si="0"/>
        <v>1917048</v>
      </c>
      <c r="N18" s="5"/>
      <c r="O18" s="31"/>
      <c r="P18" s="31"/>
    </row>
    <row r="19" spans="1:16" s="7" customFormat="1" x14ac:dyDescent="0.2">
      <c r="A19" s="8" t="s">
        <v>6</v>
      </c>
      <c r="B19" s="25">
        <v>1736852</v>
      </c>
      <c r="C19" s="25">
        <v>405654</v>
      </c>
      <c r="D19" s="25">
        <v>43223</v>
      </c>
      <c r="E19" s="25">
        <v>31678</v>
      </c>
      <c r="F19" s="25">
        <v>11256</v>
      </c>
      <c r="G19" s="25">
        <v>154008</v>
      </c>
      <c r="H19" s="25">
        <v>141182</v>
      </c>
      <c r="I19" s="25">
        <v>223888</v>
      </c>
      <c r="J19" s="25">
        <v>757</v>
      </c>
      <c r="K19" s="45">
        <v>0</v>
      </c>
      <c r="L19" s="45">
        <v>45539</v>
      </c>
      <c r="M19" s="26">
        <f t="shared" si="0"/>
        <v>2794037</v>
      </c>
      <c r="O19" s="31"/>
      <c r="P19" s="31"/>
    </row>
    <row r="20" spans="1:16" s="7" customFormat="1" x14ac:dyDescent="0.2">
      <c r="A20" s="8" t="s">
        <v>7</v>
      </c>
      <c r="B20" s="25">
        <v>1028444</v>
      </c>
      <c r="C20" s="25">
        <v>240200</v>
      </c>
      <c r="D20" s="25">
        <v>25594</v>
      </c>
      <c r="E20" s="25">
        <v>18758</v>
      </c>
      <c r="F20" s="25">
        <v>6665</v>
      </c>
      <c r="G20" s="25">
        <v>60843</v>
      </c>
      <c r="H20" s="25">
        <v>82156</v>
      </c>
      <c r="I20" s="25">
        <v>161260</v>
      </c>
      <c r="J20" s="25">
        <v>0</v>
      </c>
      <c r="K20" s="45">
        <v>0</v>
      </c>
      <c r="L20" s="45">
        <v>0</v>
      </c>
      <c r="M20" s="26">
        <f t="shared" si="0"/>
        <v>1623920</v>
      </c>
      <c r="N20" s="5"/>
      <c r="O20" s="31"/>
      <c r="P20" s="31"/>
    </row>
    <row r="21" spans="1:16" s="7" customFormat="1" x14ac:dyDescent="0.2">
      <c r="A21" s="8" t="s">
        <v>8</v>
      </c>
      <c r="B21" s="25">
        <v>14993265</v>
      </c>
      <c r="C21" s="25">
        <v>3501784</v>
      </c>
      <c r="D21" s="25">
        <v>373120</v>
      </c>
      <c r="E21" s="25">
        <v>273459</v>
      </c>
      <c r="F21" s="25">
        <v>97164</v>
      </c>
      <c r="G21" s="25">
        <v>154008</v>
      </c>
      <c r="H21" s="25">
        <v>655584</v>
      </c>
      <c r="I21" s="25">
        <v>196043</v>
      </c>
      <c r="J21" s="25">
        <v>4778</v>
      </c>
      <c r="K21" s="45">
        <v>11368</v>
      </c>
      <c r="L21" s="45">
        <v>307113</v>
      </c>
      <c r="M21" s="26">
        <f t="shared" si="0"/>
        <v>20567686</v>
      </c>
      <c r="N21" s="5"/>
      <c r="O21" s="31"/>
      <c r="P21" s="31"/>
    </row>
    <row r="22" spans="1:16" s="7" customFormat="1" x14ac:dyDescent="0.2">
      <c r="A22" s="8" t="s">
        <v>9</v>
      </c>
      <c r="B22" s="25">
        <v>906959</v>
      </c>
      <c r="C22" s="25">
        <v>211826</v>
      </c>
      <c r="D22" s="25">
        <v>22570</v>
      </c>
      <c r="E22" s="25">
        <v>16542</v>
      </c>
      <c r="F22" s="25">
        <v>5878</v>
      </c>
      <c r="G22" s="25">
        <v>60843</v>
      </c>
      <c r="H22" s="25">
        <v>65552</v>
      </c>
      <c r="I22" s="25">
        <v>137337</v>
      </c>
      <c r="J22" s="25">
        <v>0</v>
      </c>
      <c r="K22" s="45">
        <v>0</v>
      </c>
      <c r="L22" s="45">
        <v>0</v>
      </c>
      <c r="M22" s="26">
        <f t="shared" si="0"/>
        <v>1427507</v>
      </c>
      <c r="N22" s="5"/>
      <c r="O22" s="31"/>
      <c r="P22" s="31"/>
    </row>
    <row r="23" spans="1:16" s="7" customFormat="1" x14ac:dyDescent="0.2">
      <c r="A23" s="8" t="s">
        <v>10</v>
      </c>
      <c r="B23" s="25">
        <v>1313821</v>
      </c>
      <c r="C23" s="25">
        <v>306852</v>
      </c>
      <c r="D23" s="25">
        <v>32695</v>
      </c>
      <c r="E23" s="25">
        <v>23962</v>
      </c>
      <c r="F23" s="25">
        <v>8514</v>
      </c>
      <c r="G23" s="25">
        <v>60843</v>
      </c>
      <c r="H23" s="25">
        <v>150055</v>
      </c>
      <c r="I23" s="25">
        <v>284901</v>
      </c>
      <c r="J23" s="25">
        <v>89</v>
      </c>
      <c r="K23" s="45">
        <v>0</v>
      </c>
      <c r="L23" s="45">
        <v>9656</v>
      </c>
      <c r="M23" s="26">
        <f t="shared" si="0"/>
        <v>2191388</v>
      </c>
      <c r="N23" s="5"/>
      <c r="O23" s="31"/>
      <c r="P23" s="31"/>
    </row>
    <row r="24" spans="1:16" s="7" customFormat="1" x14ac:dyDescent="0.2">
      <c r="A24" s="8" t="s">
        <v>11</v>
      </c>
      <c r="B24" s="25">
        <v>3214265</v>
      </c>
      <c r="C24" s="25">
        <v>750714</v>
      </c>
      <c r="D24" s="25">
        <v>79990</v>
      </c>
      <c r="E24" s="25">
        <v>58624</v>
      </c>
      <c r="F24" s="25">
        <v>20830</v>
      </c>
      <c r="G24" s="25">
        <v>154008</v>
      </c>
      <c r="H24" s="25">
        <v>208676</v>
      </c>
      <c r="I24" s="25">
        <v>203996</v>
      </c>
      <c r="J24" s="25">
        <v>421</v>
      </c>
      <c r="K24" s="45">
        <v>0</v>
      </c>
      <c r="L24" s="45">
        <v>22007</v>
      </c>
      <c r="M24" s="26">
        <f t="shared" si="0"/>
        <v>4713531</v>
      </c>
      <c r="N24" s="5"/>
      <c r="O24" s="31"/>
      <c r="P24" s="31"/>
    </row>
    <row r="25" spans="1:16" s="7" customFormat="1" x14ac:dyDescent="0.2">
      <c r="A25" s="8" t="s">
        <v>12</v>
      </c>
      <c r="B25" s="25">
        <v>1656296</v>
      </c>
      <c r="C25" s="25">
        <v>386839</v>
      </c>
      <c r="D25" s="25">
        <v>41218</v>
      </c>
      <c r="E25" s="25">
        <v>30209</v>
      </c>
      <c r="F25" s="25">
        <v>10734</v>
      </c>
      <c r="G25" s="25">
        <v>60843</v>
      </c>
      <c r="H25" s="25">
        <v>149654</v>
      </c>
      <c r="I25" s="25">
        <v>244446</v>
      </c>
      <c r="J25" s="25">
        <v>1524</v>
      </c>
      <c r="K25" s="45">
        <v>0</v>
      </c>
      <c r="L25" s="45">
        <v>6782</v>
      </c>
      <c r="M25" s="26">
        <f t="shared" si="0"/>
        <v>2588545</v>
      </c>
      <c r="N25" s="5"/>
      <c r="O25" s="31"/>
      <c r="P25" s="31"/>
    </row>
    <row r="26" spans="1:16" s="7" customFormat="1" x14ac:dyDescent="0.2">
      <c r="A26" s="8" t="s">
        <v>13</v>
      </c>
      <c r="B26" s="25">
        <v>1080201</v>
      </c>
      <c r="C26" s="25">
        <v>252289</v>
      </c>
      <c r="D26" s="25">
        <v>26882</v>
      </c>
      <c r="E26" s="25">
        <v>19702</v>
      </c>
      <c r="F26" s="25">
        <v>7000</v>
      </c>
      <c r="G26" s="25">
        <v>154007</v>
      </c>
      <c r="H26" s="25">
        <v>84993</v>
      </c>
      <c r="I26" s="25">
        <v>166110</v>
      </c>
      <c r="J26" s="25">
        <v>70</v>
      </c>
      <c r="K26" s="45">
        <v>0</v>
      </c>
      <c r="L26" s="45">
        <v>6506</v>
      </c>
      <c r="M26" s="26">
        <f t="shared" si="0"/>
        <v>1797760</v>
      </c>
      <c r="N26" s="5"/>
      <c r="O26" s="31"/>
      <c r="P26" s="31"/>
    </row>
    <row r="27" spans="1:16" s="7" customFormat="1" x14ac:dyDescent="0.2">
      <c r="A27" s="8" t="s">
        <v>14</v>
      </c>
      <c r="B27" s="25">
        <v>1699824</v>
      </c>
      <c r="C27" s="25">
        <v>397005</v>
      </c>
      <c r="D27" s="25">
        <v>42301</v>
      </c>
      <c r="E27" s="25">
        <v>31003</v>
      </c>
      <c r="F27" s="25">
        <v>11016</v>
      </c>
      <c r="G27" s="25">
        <v>154007</v>
      </c>
      <c r="H27" s="25">
        <v>128930</v>
      </c>
      <c r="I27" s="25">
        <v>198232</v>
      </c>
      <c r="J27" s="25">
        <v>105</v>
      </c>
      <c r="K27" s="45">
        <v>0</v>
      </c>
      <c r="L27" s="45">
        <v>9235</v>
      </c>
      <c r="M27" s="26">
        <f t="shared" si="0"/>
        <v>2671658</v>
      </c>
      <c r="N27" s="5"/>
      <c r="O27" s="31"/>
      <c r="P27" s="31"/>
    </row>
    <row r="28" spans="1:16" s="7" customFormat="1" x14ac:dyDescent="0.2">
      <c r="A28" s="8" t="s">
        <v>15</v>
      </c>
      <c r="B28" s="25">
        <v>1998048</v>
      </c>
      <c r="C28" s="25">
        <v>466658</v>
      </c>
      <c r="D28" s="25">
        <v>49723</v>
      </c>
      <c r="E28" s="25">
        <v>36442</v>
      </c>
      <c r="F28" s="25">
        <v>12948</v>
      </c>
      <c r="G28" s="25">
        <v>60843</v>
      </c>
      <c r="H28" s="25">
        <v>133405</v>
      </c>
      <c r="I28" s="25">
        <v>162516</v>
      </c>
      <c r="J28" s="25">
        <v>28</v>
      </c>
      <c r="K28" s="45">
        <v>0</v>
      </c>
      <c r="L28" s="45">
        <v>3118</v>
      </c>
      <c r="M28" s="26">
        <f t="shared" si="0"/>
        <v>2923729</v>
      </c>
      <c r="N28" s="5"/>
      <c r="O28" s="31"/>
      <c r="P28" s="31"/>
    </row>
    <row r="29" spans="1:16" s="7" customFormat="1" x14ac:dyDescent="0.2">
      <c r="A29" s="8" t="s">
        <v>16</v>
      </c>
      <c r="B29" s="25">
        <v>1626764</v>
      </c>
      <c r="C29" s="25">
        <v>379942</v>
      </c>
      <c r="D29" s="25">
        <v>40483</v>
      </c>
      <c r="E29" s="25">
        <v>29670</v>
      </c>
      <c r="F29" s="25">
        <v>10542</v>
      </c>
      <c r="G29" s="25">
        <v>60843</v>
      </c>
      <c r="H29" s="25">
        <v>151889</v>
      </c>
      <c r="I29" s="25">
        <v>250542</v>
      </c>
      <c r="J29" s="25">
        <v>437</v>
      </c>
      <c r="K29" s="45">
        <v>0</v>
      </c>
      <c r="L29" s="45">
        <v>9785</v>
      </c>
      <c r="M29" s="26">
        <f t="shared" si="0"/>
        <v>2560897</v>
      </c>
      <c r="N29" s="5"/>
      <c r="O29" s="31"/>
      <c r="P29" s="31"/>
    </row>
    <row r="30" spans="1:16" s="7" customFormat="1" x14ac:dyDescent="0.2">
      <c r="A30" s="8" t="s">
        <v>17</v>
      </c>
      <c r="B30" s="25">
        <v>1248540</v>
      </c>
      <c r="C30" s="25">
        <v>291605</v>
      </c>
      <c r="D30" s="25">
        <v>31071</v>
      </c>
      <c r="E30" s="25">
        <v>22772</v>
      </c>
      <c r="F30" s="25">
        <v>8091</v>
      </c>
      <c r="G30" s="25">
        <v>60843</v>
      </c>
      <c r="H30" s="25">
        <v>116941</v>
      </c>
      <c r="I30" s="25">
        <v>215787</v>
      </c>
      <c r="J30" s="25">
        <v>154</v>
      </c>
      <c r="K30" s="45">
        <v>0</v>
      </c>
      <c r="L30" s="45">
        <v>10209</v>
      </c>
      <c r="M30" s="26">
        <f t="shared" si="0"/>
        <v>2006013</v>
      </c>
      <c r="N30" s="5"/>
      <c r="O30" s="31"/>
      <c r="P30" s="31"/>
    </row>
    <row r="31" spans="1:16" s="7" customFormat="1" x14ac:dyDescent="0.2">
      <c r="A31" s="8" t="s">
        <v>18</v>
      </c>
      <c r="B31" s="25">
        <v>1697223</v>
      </c>
      <c r="C31" s="25">
        <v>396399</v>
      </c>
      <c r="D31" s="25">
        <v>42237</v>
      </c>
      <c r="E31" s="25">
        <v>30955</v>
      </c>
      <c r="F31" s="25">
        <v>10999</v>
      </c>
      <c r="G31" s="25">
        <v>60843</v>
      </c>
      <c r="H31" s="25">
        <v>129642</v>
      </c>
      <c r="I31" s="25">
        <v>192676</v>
      </c>
      <c r="J31" s="25">
        <v>29</v>
      </c>
      <c r="K31" s="45">
        <v>38570</v>
      </c>
      <c r="L31" s="45">
        <v>2108</v>
      </c>
      <c r="M31" s="26">
        <f t="shared" si="0"/>
        <v>2601681</v>
      </c>
      <c r="N31" s="5"/>
      <c r="O31" s="31"/>
      <c r="P31" s="31"/>
    </row>
    <row r="32" spans="1:16" s="7" customFormat="1" x14ac:dyDescent="0.2">
      <c r="A32" s="8" t="s">
        <v>19</v>
      </c>
      <c r="B32" s="25">
        <v>938062</v>
      </c>
      <c r="C32" s="25">
        <v>219091</v>
      </c>
      <c r="D32" s="25">
        <v>23344</v>
      </c>
      <c r="E32" s="25">
        <v>17109</v>
      </c>
      <c r="F32" s="25">
        <v>6079</v>
      </c>
      <c r="G32" s="25">
        <v>60843</v>
      </c>
      <c r="H32" s="25">
        <v>84785</v>
      </c>
      <c r="I32" s="25">
        <v>177710</v>
      </c>
      <c r="J32" s="25">
        <v>0</v>
      </c>
      <c r="K32" s="45">
        <v>0</v>
      </c>
      <c r="L32" s="45">
        <v>0</v>
      </c>
      <c r="M32" s="26">
        <f t="shared" si="0"/>
        <v>1527023</v>
      </c>
      <c r="N32" s="5"/>
      <c r="O32" s="31"/>
      <c r="P32" s="31"/>
    </row>
    <row r="33" spans="1:16" s="7" customFormat="1" x14ac:dyDescent="0.2">
      <c r="A33" s="8" t="s">
        <v>20</v>
      </c>
      <c r="B33" s="25">
        <v>7589909</v>
      </c>
      <c r="C33" s="25">
        <v>1772677</v>
      </c>
      <c r="D33" s="25">
        <v>188881</v>
      </c>
      <c r="E33" s="25">
        <v>138431</v>
      </c>
      <c r="F33" s="25">
        <v>49186</v>
      </c>
      <c r="G33" s="25">
        <v>60843</v>
      </c>
      <c r="H33" s="25">
        <v>432723</v>
      </c>
      <c r="I33" s="25">
        <v>256075</v>
      </c>
      <c r="J33" s="25">
        <v>1648</v>
      </c>
      <c r="K33" s="45">
        <v>556911</v>
      </c>
      <c r="L33" s="45">
        <v>76713</v>
      </c>
      <c r="M33" s="26">
        <f t="shared" si="0"/>
        <v>11123997</v>
      </c>
      <c r="N33" s="5"/>
      <c r="O33" s="31"/>
      <c r="P33" s="31"/>
    </row>
    <row r="34" spans="1:16" s="7" customFormat="1" x14ac:dyDescent="0.2">
      <c r="A34" s="8" t="s">
        <v>21</v>
      </c>
      <c r="B34" s="25">
        <v>30675906</v>
      </c>
      <c r="C34" s="25">
        <v>7164575</v>
      </c>
      <c r="D34" s="25">
        <v>763395</v>
      </c>
      <c r="E34" s="25">
        <v>559492</v>
      </c>
      <c r="F34" s="25">
        <v>198795</v>
      </c>
      <c r="G34" s="25">
        <v>154007</v>
      </c>
      <c r="H34" s="25">
        <v>1498400</v>
      </c>
      <c r="I34" s="25">
        <v>185801</v>
      </c>
      <c r="J34" s="25">
        <v>12978</v>
      </c>
      <c r="K34" s="45">
        <v>275445</v>
      </c>
      <c r="L34" s="45">
        <v>513319</v>
      </c>
      <c r="M34" s="26">
        <f t="shared" si="0"/>
        <v>42002113</v>
      </c>
      <c r="N34" s="5"/>
      <c r="O34" s="31"/>
      <c r="P34" s="31"/>
    </row>
    <row r="35" spans="1:16" s="7" customFormat="1" x14ac:dyDescent="0.2">
      <c r="A35" s="8" t="s">
        <v>22</v>
      </c>
      <c r="B35" s="25">
        <v>1025007</v>
      </c>
      <c r="C35" s="25">
        <v>239398</v>
      </c>
      <c r="D35" s="25">
        <v>25508</v>
      </c>
      <c r="E35" s="25">
        <v>18695</v>
      </c>
      <c r="F35" s="25">
        <v>6643</v>
      </c>
      <c r="G35" s="25">
        <v>154007</v>
      </c>
      <c r="H35" s="25">
        <v>69965</v>
      </c>
      <c r="I35" s="25">
        <v>133838</v>
      </c>
      <c r="J35" s="25">
        <v>10</v>
      </c>
      <c r="K35" s="45">
        <v>0</v>
      </c>
      <c r="L35" s="45">
        <v>576</v>
      </c>
      <c r="M35" s="26">
        <f t="shared" si="0"/>
        <v>1673647</v>
      </c>
      <c r="N35" s="5"/>
      <c r="O35" s="31"/>
      <c r="P35" s="31"/>
    </row>
    <row r="36" spans="1:16" s="7" customFormat="1" x14ac:dyDescent="0.2">
      <c r="A36" s="8" t="s">
        <v>23</v>
      </c>
      <c r="B36" s="25">
        <v>1083324</v>
      </c>
      <c r="C36" s="25">
        <v>253017</v>
      </c>
      <c r="D36" s="25">
        <v>26959</v>
      </c>
      <c r="E36" s="25">
        <v>19758</v>
      </c>
      <c r="F36" s="25">
        <v>7020</v>
      </c>
      <c r="G36" s="25">
        <v>154007</v>
      </c>
      <c r="H36" s="25">
        <v>92890</v>
      </c>
      <c r="I36" s="25">
        <v>184804</v>
      </c>
      <c r="J36" s="25">
        <v>72</v>
      </c>
      <c r="K36" s="45">
        <v>0</v>
      </c>
      <c r="L36" s="45">
        <v>6376</v>
      </c>
      <c r="M36" s="26">
        <f t="shared" si="0"/>
        <v>1828227</v>
      </c>
      <c r="N36" s="5"/>
      <c r="O36" s="31"/>
      <c r="P36" s="31"/>
    </row>
    <row r="37" spans="1:16" s="7" customFormat="1" x14ac:dyDescent="0.2">
      <c r="A37" s="8" t="s">
        <v>24</v>
      </c>
      <c r="B37" s="25">
        <v>2555908</v>
      </c>
      <c r="C37" s="25">
        <v>596951</v>
      </c>
      <c r="D37" s="25">
        <v>63606</v>
      </c>
      <c r="E37" s="25">
        <v>46617</v>
      </c>
      <c r="F37" s="25">
        <v>16564</v>
      </c>
      <c r="G37" s="25">
        <v>154007</v>
      </c>
      <c r="H37" s="25">
        <v>166251</v>
      </c>
      <c r="I37" s="25">
        <v>208518</v>
      </c>
      <c r="J37" s="25">
        <v>593</v>
      </c>
      <c r="K37" s="45">
        <v>0</v>
      </c>
      <c r="L37" s="45">
        <v>57691</v>
      </c>
      <c r="M37" s="26">
        <f t="shared" si="0"/>
        <v>3866706</v>
      </c>
      <c r="N37" s="5"/>
      <c r="O37" s="31"/>
      <c r="P37" s="31"/>
    </row>
    <row r="38" spans="1:16" s="7" customFormat="1" x14ac:dyDescent="0.2">
      <c r="A38" s="8" t="s">
        <v>25</v>
      </c>
      <c r="B38" s="25">
        <v>989760</v>
      </c>
      <c r="C38" s="25">
        <v>231165</v>
      </c>
      <c r="D38" s="25">
        <v>24631</v>
      </c>
      <c r="E38" s="25">
        <v>18052</v>
      </c>
      <c r="F38" s="25">
        <v>6414</v>
      </c>
      <c r="G38" s="25">
        <v>60843</v>
      </c>
      <c r="H38" s="25">
        <v>110664</v>
      </c>
      <c r="I38" s="25">
        <v>230084</v>
      </c>
      <c r="J38" s="25">
        <v>0</v>
      </c>
      <c r="K38" s="45">
        <v>0</v>
      </c>
      <c r="L38" s="45">
        <v>0</v>
      </c>
      <c r="M38" s="26">
        <f t="shared" si="0"/>
        <v>1671613</v>
      </c>
      <c r="N38" s="5"/>
      <c r="O38" s="31"/>
      <c r="P38" s="31"/>
    </row>
    <row r="39" spans="1:16" s="7" customFormat="1" x14ac:dyDescent="0.2">
      <c r="A39" s="8" t="s">
        <v>26</v>
      </c>
      <c r="B39" s="25">
        <v>25684481</v>
      </c>
      <c r="C39" s="25">
        <v>5998794</v>
      </c>
      <c r="D39" s="25">
        <v>639179</v>
      </c>
      <c r="E39" s="25">
        <v>468454</v>
      </c>
      <c r="F39" s="25">
        <v>166448</v>
      </c>
      <c r="G39" s="25">
        <v>154007</v>
      </c>
      <c r="H39" s="25">
        <v>1180140</v>
      </c>
      <c r="I39" s="25">
        <v>210918</v>
      </c>
      <c r="J39" s="25">
        <v>13410</v>
      </c>
      <c r="K39" s="45">
        <v>2514422</v>
      </c>
      <c r="L39" s="45">
        <v>556607</v>
      </c>
      <c r="M39" s="26">
        <f t="shared" si="0"/>
        <v>37586860</v>
      </c>
      <c r="N39" s="5"/>
      <c r="O39" s="31"/>
      <c r="P39" s="31"/>
    </row>
    <row r="40" spans="1:16" s="7" customFormat="1" x14ac:dyDescent="0.2">
      <c r="A40" s="8" t="s">
        <v>27</v>
      </c>
      <c r="B40" s="25">
        <v>993131</v>
      </c>
      <c r="C40" s="25">
        <v>231953</v>
      </c>
      <c r="D40" s="25">
        <v>24715</v>
      </c>
      <c r="E40" s="25">
        <v>18114</v>
      </c>
      <c r="F40" s="25">
        <v>6436</v>
      </c>
      <c r="G40" s="25">
        <v>60843</v>
      </c>
      <c r="H40" s="25">
        <v>101873</v>
      </c>
      <c r="I40" s="25">
        <v>210079</v>
      </c>
      <c r="J40" s="25">
        <v>47</v>
      </c>
      <c r="K40" s="45">
        <v>0</v>
      </c>
      <c r="L40" s="45">
        <v>2601</v>
      </c>
      <c r="M40" s="26">
        <f t="shared" si="0"/>
        <v>1649792</v>
      </c>
      <c r="N40" s="5"/>
      <c r="O40" s="31"/>
      <c r="P40" s="31"/>
    </row>
    <row r="41" spans="1:16" s="7" customFormat="1" x14ac:dyDescent="0.2">
      <c r="A41" s="8" t="s">
        <v>28</v>
      </c>
      <c r="B41" s="25">
        <v>1556391</v>
      </c>
      <c r="C41" s="25">
        <v>363507</v>
      </c>
      <c r="D41" s="25">
        <v>38732</v>
      </c>
      <c r="E41" s="25">
        <v>28387</v>
      </c>
      <c r="F41" s="25">
        <v>10086</v>
      </c>
      <c r="G41" s="25">
        <v>60843</v>
      </c>
      <c r="H41" s="25">
        <v>119747</v>
      </c>
      <c r="I41" s="25">
        <v>187048</v>
      </c>
      <c r="J41" s="25">
        <v>131</v>
      </c>
      <c r="K41" s="45">
        <v>46420</v>
      </c>
      <c r="L41" s="45">
        <v>1719</v>
      </c>
      <c r="M41" s="26">
        <f t="shared" si="0"/>
        <v>2413011</v>
      </c>
      <c r="O41" s="31"/>
      <c r="P41" s="31"/>
    </row>
    <row r="42" spans="1:16" s="7" customFormat="1" x14ac:dyDescent="0.2">
      <c r="A42" s="8" t="s">
        <v>29</v>
      </c>
      <c r="B42" s="25">
        <v>1537672</v>
      </c>
      <c r="C42" s="25">
        <v>359134</v>
      </c>
      <c r="D42" s="25">
        <v>38266</v>
      </c>
      <c r="E42" s="25">
        <v>28045</v>
      </c>
      <c r="F42" s="25">
        <v>9965</v>
      </c>
      <c r="G42" s="25">
        <v>60843</v>
      </c>
      <c r="H42" s="25">
        <v>117929</v>
      </c>
      <c r="I42" s="25">
        <v>182293</v>
      </c>
      <c r="J42" s="25">
        <v>121</v>
      </c>
      <c r="K42" s="45">
        <v>0</v>
      </c>
      <c r="L42" s="45">
        <v>8490</v>
      </c>
      <c r="M42" s="26">
        <f t="shared" si="0"/>
        <v>2342758</v>
      </c>
      <c r="N42" s="5"/>
      <c r="O42" s="31"/>
      <c r="P42" s="31"/>
    </row>
    <row r="43" spans="1:16" s="7" customFormat="1" ht="12.75" customHeight="1" x14ac:dyDescent="0.2">
      <c r="A43" s="8" t="s">
        <v>30</v>
      </c>
      <c r="B43" s="25">
        <v>895086</v>
      </c>
      <c r="C43" s="25">
        <v>209054</v>
      </c>
      <c r="D43" s="25">
        <v>22275</v>
      </c>
      <c r="E43" s="25">
        <v>16325</v>
      </c>
      <c r="F43" s="25">
        <v>5801</v>
      </c>
      <c r="G43" s="25">
        <v>60843</v>
      </c>
      <c r="H43" s="25">
        <v>79519</v>
      </c>
      <c r="I43" s="25">
        <v>170601</v>
      </c>
      <c r="J43" s="25">
        <v>0</v>
      </c>
      <c r="K43" s="45">
        <v>0</v>
      </c>
      <c r="L43" s="45">
        <v>0</v>
      </c>
      <c r="M43" s="26">
        <f t="shared" si="0"/>
        <v>1459504</v>
      </c>
      <c r="N43" s="5"/>
      <c r="O43" s="31"/>
      <c r="P43" s="31"/>
    </row>
    <row r="44" spans="1:16" s="7" customFormat="1" x14ac:dyDescent="0.2">
      <c r="A44" s="8" t="s">
        <v>31</v>
      </c>
      <c r="B44" s="25">
        <v>42303688</v>
      </c>
      <c r="C44" s="25">
        <v>9880326</v>
      </c>
      <c r="D44" s="25">
        <v>1052761</v>
      </c>
      <c r="E44" s="25">
        <v>771566</v>
      </c>
      <c r="F44" s="25">
        <v>274145</v>
      </c>
      <c r="G44" s="25">
        <v>154007</v>
      </c>
      <c r="H44" s="25">
        <v>1843975</v>
      </c>
      <c r="I44" s="25">
        <v>192521</v>
      </c>
      <c r="J44" s="25">
        <v>37986</v>
      </c>
      <c r="K44" s="45">
        <v>0</v>
      </c>
      <c r="L44" s="45">
        <v>1432842</v>
      </c>
      <c r="M44" s="26">
        <f t="shared" si="0"/>
        <v>57943817</v>
      </c>
      <c r="O44" s="31"/>
      <c r="P44" s="31"/>
    </row>
    <row r="45" spans="1:16" s="7" customFormat="1" x14ac:dyDescent="0.2">
      <c r="A45" s="8" t="s">
        <v>32</v>
      </c>
      <c r="B45" s="25">
        <v>8367386</v>
      </c>
      <c r="C45" s="25">
        <v>1954263</v>
      </c>
      <c r="D45" s="25">
        <v>208229</v>
      </c>
      <c r="E45" s="25">
        <v>152611</v>
      </c>
      <c r="F45" s="25">
        <v>54225</v>
      </c>
      <c r="G45" s="25">
        <v>154007</v>
      </c>
      <c r="H45" s="25">
        <v>443794</v>
      </c>
      <c r="I45" s="25">
        <v>223985</v>
      </c>
      <c r="J45" s="25">
        <v>2143</v>
      </c>
      <c r="K45" s="45">
        <v>0</v>
      </c>
      <c r="L45" s="45">
        <v>125016</v>
      </c>
      <c r="M45" s="26">
        <f t="shared" si="0"/>
        <v>11685659</v>
      </c>
      <c r="N45" s="5"/>
      <c r="O45" s="31"/>
      <c r="P45" s="31"/>
    </row>
    <row r="46" spans="1:16" s="7" customFormat="1" x14ac:dyDescent="0.2">
      <c r="A46" s="8" t="s">
        <v>33</v>
      </c>
      <c r="B46" s="25">
        <v>1266978</v>
      </c>
      <c r="C46" s="25">
        <v>295911</v>
      </c>
      <c r="D46" s="25">
        <v>31530</v>
      </c>
      <c r="E46" s="25">
        <v>23108</v>
      </c>
      <c r="F46" s="25">
        <v>8211</v>
      </c>
      <c r="G46" s="25">
        <v>60843</v>
      </c>
      <c r="H46" s="25">
        <v>150667</v>
      </c>
      <c r="I46" s="25">
        <v>289168</v>
      </c>
      <c r="J46" s="25">
        <v>0</v>
      </c>
      <c r="K46" s="45">
        <v>0</v>
      </c>
      <c r="L46" s="45">
        <v>0</v>
      </c>
      <c r="M46" s="26">
        <f t="shared" si="0"/>
        <v>2126416</v>
      </c>
      <c r="N46" s="5"/>
      <c r="O46" s="31"/>
      <c r="P46" s="31"/>
    </row>
    <row r="47" spans="1:16" s="7" customFormat="1" x14ac:dyDescent="0.2">
      <c r="A47" s="8" t="s">
        <v>34</v>
      </c>
      <c r="B47" s="25">
        <v>3899303</v>
      </c>
      <c r="C47" s="25">
        <v>910710</v>
      </c>
      <c r="D47" s="25">
        <v>97037</v>
      </c>
      <c r="E47" s="25">
        <v>71119</v>
      </c>
      <c r="F47" s="25">
        <v>25269</v>
      </c>
      <c r="G47" s="25">
        <v>154007</v>
      </c>
      <c r="H47" s="25">
        <v>240262</v>
      </c>
      <c r="I47" s="25">
        <v>200130</v>
      </c>
      <c r="J47" s="25">
        <v>506</v>
      </c>
      <c r="K47" s="45">
        <v>333302</v>
      </c>
      <c r="L47" s="45">
        <v>38653</v>
      </c>
      <c r="M47" s="26">
        <f>SUM(B47:L47)</f>
        <v>5970298</v>
      </c>
      <c r="N47" s="5"/>
      <c r="O47" s="31"/>
      <c r="P47" s="31"/>
    </row>
    <row r="48" spans="1:16" s="7" customFormat="1" x14ac:dyDescent="0.2">
      <c r="A48" s="8" t="s">
        <v>35</v>
      </c>
      <c r="B48" s="25">
        <v>856238</v>
      </c>
      <c r="C48" s="25">
        <v>199992</v>
      </c>
      <c r="D48" s="25">
        <v>21309</v>
      </c>
      <c r="E48" s="25">
        <v>15618</v>
      </c>
      <c r="F48" s="25">
        <v>5549</v>
      </c>
      <c r="G48" s="25">
        <v>60843</v>
      </c>
      <c r="H48" s="25">
        <v>103010</v>
      </c>
      <c r="I48" s="25">
        <v>228259</v>
      </c>
      <c r="J48" s="25">
        <v>0</v>
      </c>
      <c r="K48" s="45">
        <v>0</v>
      </c>
      <c r="L48" s="45">
        <v>0</v>
      </c>
      <c r="M48" s="26">
        <f>SUM(B48:L48)</f>
        <v>1490818</v>
      </c>
      <c r="N48" s="5"/>
      <c r="O48" s="31"/>
      <c r="P48" s="31"/>
    </row>
    <row r="49" spans="1:16" s="7" customFormat="1" x14ac:dyDescent="0.2">
      <c r="A49" s="8" t="s">
        <v>36</v>
      </c>
      <c r="B49" s="25">
        <v>2209417</v>
      </c>
      <c r="C49" s="25">
        <v>516025</v>
      </c>
      <c r="D49" s="25">
        <v>54983</v>
      </c>
      <c r="E49" s="25">
        <v>40297</v>
      </c>
      <c r="F49" s="25">
        <v>14318</v>
      </c>
      <c r="G49" s="25">
        <v>60843</v>
      </c>
      <c r="H49" s="25">
        <v>153766</v>
      </c>
      <c r="I49" s="25">
        <v>192651</v>
      </c>
      <c r="J49" s="25">
        <v>121</v>
      </c>
      <c r="K49" s="45">
        <v>0</v>
      </c>
      <c r="L49" s="45">
        <v>11366</v>
      </c>
      <c r="M49" s="26">
        <f t="shared" si="0"/>
        <v>3253787</v>
      </c>
      <c r="N49" s="5"/>
      <c r="O49" s="31"/>
      <c r="P49" s="31"/>
    </row>
    <row r="50" spans="1:16" s="7" customFormat="1" x14ac:dyDescent="0.2">
      <c r="A50" s="8" t="s">
        <v>37</v>
      </c>
      <c r="B50" s="25">
        <v>22213851</v>
      </c>
      <c r="C50" s="25">
        <v>5188204</v>
      </c>
      <c r="D50" s="25">
        <v>552810</v>
      </c>
      <c r="E50" s="25">
        <v>405154</v>
      </c>
      <c r="F50" s="25">
        <v>143957</v>
      </c>
      <c r="G50" s="25">
        <v>60843</v>
      </c>
      <c r="H50" s="25">
        <v>944294</v>
      </c>
      <c r="I50" s="25">
        <v>200955</v>
      </c>
      <c r="J50" s="25">
        <v>8694</v>
      </c>
      <c r="K50" s="45">
        <v>1977951</v>
      </c>
      <c r="L50" s="45">
        <v>672879</v>
      </c>
      <c r="M50" s="26">
        <f t="shared" si="0"/>
        <v>32369592</v>
      </c>
      <c r="N50" s="5"/>
      <c r="O50" s="31"/>
      <c r="P50" s="31"/>
    </row>
    <row r="51" spans="1:16" s="7" customFormat="1" x14ac:dyDescent="0.2">
      <c r="A51" s="8" t="s">
        <v>38</v>
      </c>
      <c r="B51" s="25">
        <v>2367922</v>
      </c>
      <c r="C51" s="25">
        <v>553045</v>
      </c>
      <c r="D51" s="25">
        <v>58928</v>
      </c>
      <c r="E51" s="25">
        <v>43188</v>
      </c>
      <c r="F51" s="25">
        <v>15345</v>
      </c>
      <c r="G51" s="25">
        <v>60843</v>
      </c>
      <c r="H51" s="25">
        <v>239028</v>
      </c>
      <c r="I51" s="25">
        <v>361225</v>
      </c>
      <c r="J51" s="25">
        <v>236</v>
      </c>
      <c r="K51" s="45">
        <v>0</v>
      </c>
      <c r="L51" s="45">
        <v>12627</v>
      </c>
      <c r="M51" s="26">
        <f t="shared" si="0"/>
        <v>3712387</v>
      </c>
      <c r="O51" s="31"/>
      <c r="P51" s="31"/>
    </row>
    <row r="52" spans="1:16" s="7" customFormat="1" x14ac:dyDescent="0.2">
      <c r="A52" s="8" t="s">
        <v>39</v>
      </c>
      <c r="B52" s="25">
        <v>4573793</v>
      </c>
      <c r="C52" s="25">
        <v>1068242</v>
      </c>
      <c r="D52" s="25">
        <v>113823</v>
      </c>
      <c r="E52" s="25">
        <v>83421</v>
      </c>
      <c r="F52" s="25">
        <v>29640</v>
      </c>
      <c r="G52" s="25">
        <v>154007</v>
      </c>
      <c r="H52" s="25">
        <v>261615</v>
      </c>
      <c r="I52" s="25">
        <v>197868</v>
      </c>
      <c r="J52" s="25">
        <v>1123</v>
      </c>
      <c r="K52" s="45">
        <v>35003</v>
      </c>
      <c r="L52" s="45">
        <v>54004</v>
      </c>
      <c r="M52" s="26">
        <f t="shared" si="0"/>
        <v>6572539</v>
      </c>
      <c r="N52" s="5"/>
      <c r="O52" s="31"/>
      <c r="P52" s="31"/>
    </row>
    <row r="53" spans="1:16" s="11" customFormat="1" x14ac:dyDescent="0.2">
      <c r="A53" s="10" t="s">
        <v>40</v>
      </c>
      <c r="B53" s="25">
        <v>23135872</v>
      </c>
      <c r="C53" s="25">
        <v>5403548</v>
      </c>
      <c r="D53" s="25">
        <v>575755</v>
      </c>
      <c r="E53" s="25">
        <v>421971</v>
      </c>
      <c r="F53" s="25">
        <v>149932</v>
      </c>
      <c r="G53" s="25">
        <v>60843</v>
      </c>
      <c r="H53" s="25">
        <v>1027263</v>
      </c>
      <c r="I53" s="25">
        <v>193887</v>
      </c>
      <c r="J53" s="25">
        <v>16918</v>
      </c>
      <c r="K53" s="45">
        <v>3360203</v>
      </c>
      <c r="L53" s="45">
        <v>928896</v>
      </c>
      <c r="M53" s="26">
        <f t="shared" si="0"/>
        <v>35275088</v>
      </c>
      <c r="O53" s="31"/>
      <c r="P53" s="31"/>
    </row>
    <row r="54" spans="1:16" s="7" customFormat="1" x14ac:dyDescent="0.2">
      <c r="A54" s="8" t="s">
        <v>41</v>
      </c>
      <c r="B54" s="25">
        <v>1136612</v>
      </c>
      <c r="C54" s="25">
        <v>265464</v>
      </c>
      <c r="D54" s="25">
        <v>28286</v>
      </c>
      <c r="E54" s="25">
        <v>20730</v>
      </c>
      <c r="F54" s="25">
        <v>7366</v>
      </c>
      <c r="G54" s="25">
        <v>60843</v>
      </c>
      <c r="H54" s="25">
        <v>120301</v>
      </c>
      <c r="I54" s="25">
        <v>235851</v>
      </c>
      <c r="J54" s="25">
        <v>94</v>
      </c>
      <c r="K54" s="45">
        <v>0</v>
      </c>
      <c r="L54" s="45">
        <v>5417</v>
      </c>
      <c r="M54" s="26">
        <f t="shared" si="0"/>
        <v>1880964</v>
      </c>
      <c r="N54" s="5"/>
      <c r="O54" s="31"/>
      <c r="P54" s="31"/>
    </row>
    <row r="55" spans="1:16" s="7" customFormat="1" x14ac:dyDescent="0.2">
      <c r="A55" s="8" t="s">
        <v>42</v>
      </c>
      <c r="B55" s="25">
        <v>2147778</v>
      </c>
      <c r="C55" s="25">
        <v>501626</v>
      </c>
      <c r="D55" s="25">
        <v>53449</v>
      </c>
      <c r="E55" s="25">
        <v>39173</v>
      </c>
      <c r="F55" s="25">
        <v>13919</v>
      </c>
      <c r="G55" s="25">
        <v>60843</v>
      </c>
      <c r="H55" s="25">
        <v>155100</v>
      </c>
      <c r="I55" s="25">
        <v>206113</v>
      </c>
      <c r="J55" s="25">
        <v>258</v>
      </c>
      <c r="K55" s="45">
        <v>0</v>
      </c>
      <c r="L55" s="45">
        <v>16631</v>
      </c>
      <c r="M55" s="26">
        <f t="shared" si="0"/>
        <v>3194890</v>
      </c>
      <c r="N55" s="5"/>
      <c r="O55" s="31"/>
      <c r="P55" s="31"/>
    </row>
    <row r="56" spans="1:16" s="7" customFormat="1" ht="12.75" thickBot="1" x14ac:dyDescent="0.25">
      <c r="A56" s="22" t="s">
        <v>43</v>
      </c>
      <c r="B56" s="23">
        <f>SUM(B13:B55)</f>
        <v>246665088</v>
      </c>
      <c r="C56" s="23">
        <f t="shared" ref="C56:I56" si="1">SUM(C13:C55)</f>
        <v>57610391</v>
      </c>
      <c r="D56" s="23">
        <f t="shared" si="1"/>
        <v>6138461</v>
      </c>
      <c r="E56" s="23">
        <f t="shared" si="1"/>
        <v>4498875</v>
      </c>
      <c r="F56" s="23">
        <f t="shared" si="1"/>
        <v>1598510</v>
      </c>
      <c r="G56" s="23">
        <f t="shared" si="1"/>
        <v>4106876</v>
      </c>
      <c r="H56" s="23">
        <f>SUM(H13:H55)</f>
        <v>13387581</v>
      </c>
      <c r="I56" s="23">
        <f t="shared" si="1"/>
        <v>9150722</v>
      </c>
      <c r="J56" s="23">
        <f>SUM(J13:J55)</f>
        <v>107201</v>
      </c>
      <c r="K56" s="23">
        <f>SUM(K13:K55)</f>
        <v>9726169</v>
      </c>
      <c r="L56" s="23">
        <f>SUM(L13:L55)</f>
        <v>5114113</v>
      </c>
      <c r="M56" s="24">
        <f>SUM(M13:M55)</f>
        <v>358103987</v>
      </c>
      <c r="O56" s="31"/>
      <c r="P56" s="31"/>
    </row>
    <row r="58" spans="1:16" s="9" customFormat="1" x14ac:dyDescent="0.2">
      <c r="K58" s="30"/>
    </row>
    <row r="59" spans="1:16" s="7" customFormat="1" x14ac:dyDescent="0.2">
      <c r="A59" s="3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O59" s="31"/>
    </row>
    <row r="60" spans="1:16" s="7" customFormat="1" x14ac:dyDescent="0.2">
      <c r="A60" s="4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O60" s="31"/>
    </row>
    <row r="61" spans="1:16" s="7" customFormat="1" x14ac:dyDescent="0.2">
      <c r="O61" s="31"/>
    </row>
    <row r="62" spans="1:16" s="7" customFormat="1" x14ac:dyDescent="0.2">
      <c r="O62" s="31"/>
    </row>
    <row r="63" spans="1:16" s="7" customFormat="1" x14ac:dyDescent="0.2">
      <c r="O63" s="31"/>
    </row>
    <row r="64" spans="1:16" s="7" customFormat="1" x14ac:dyDescent="0.2">
      <c r="O64" s="31"/>
    </row>
    <row r="65" spans="2:15" s="7" customFormat="1" x14ac:dyDescent="0.2">
      <c r="O65" s="31"/>
    </row>
    <row r="66" spans="2:15" s="7" customFormat="1" x14ac:dyDescent="0.2">
      <c r="O66" s="31"/>
    </row>
    <row r="67" spans="2:15" s="7" customFormat="1" x14ac:dyDescent="0.2">
      <c r="O67" s="31"/>
    </row>
    <row r="68" spans="2:15" s="7" customFormat="1" x14ac:dyDescent="0.2">
      <c r="O68" s="31"/>
    </row>
    <row r="69" spans="2:15" s="7" customFormat="1" ht="12.75" customHeight="1" x14ac:dyDescent="0.2">
      <c r="B69" s="38"/>
      <c r="C69" s="38"/>
      <c r="D69" s="97" t="s">
        <v>85</v>
      </c>
      <c r="E69" s="97"/>
      <c r="F69" s="97"/>
      <c r="G69" s="97"/>
      <c r="H69" s="97"/>
      <c r="I69" s="97"/>
      <c r="J69" s="38"/>
      <c r="K69" s="38"/>
      <c r="L69" s="38"/>
      <c r="M69" s="38"/>
      <c r="O69" s="31"/>
    </row>
    <row r="70" spans="2:15" s="7" customFormat="1" ht="12.75" customHeight="1" x14ac:dyDescent="0.2">
      <c r="D70" s="98" t="s">
        <v>84</v>
      </c>
      <c r="E70" s="98"/>
      <c r="F70" s="98"/>
      <c r="G70" s="98"/>
      <c r="H70" s="98"/>
      <c r="I70" s="98"/>
      <c r="O70" s="31"/>
    </row>
    <row r="71" spans="2:15" s="7" customFormat="1" x14ac:dyDescent="0.2">
      <c r="F71" s="27"/>
      <c r="G71" s="37" t="s">
        <v>44</v>
      </c>
      <c r="H71" s="40"/>
      <c r="I71" s="37" t="s">
        <v>45</v>
      </c>
      <c r="O71" s="31"/>
    </row>
    <row r="72" spans="2:15" s="7" customFormat="1" x14ac:dyDescent="0.2">
      <c r="O72" s="31"/>
    </row>
    <row r="73" spans="2:15" s="7" customFormat="1" x14ac:dyDescent="0.2">
      <c r="C73" s="28" t="s">
        <v>46</v>
      </c>
      <c r="D73" s="12"/>
      <c r="F73" s="29"/>
      <c r="G73" s="30">
        <v>1233325440</v>
      </c>
      <c r="H73" s="37" t="s">
        <v>47</v>
      </c>
      <c r="I73" s="30">
        <v>246665088</v>
      </c>
      <c r="O73" s="31"/>
    </row>
    <row r="74" spans="2:15" s="7" customFormat="1" x14ac:dyDescent="0.2">
      <c r="C74" s="28"/>
      <c r="D74" s="12"/>
      <c r="F74" s="29"/>
      <c r="G74" s="30"/>
      <c r="H74" s="27"/>
      <c r="I74" s="30"/>
      <c r="O74" s="31"/>
    </row>
    <row r="75" spans="2:15" s="7" customFormat="1" x14ac:dyDescent="0.2">
      <c r="C75" s="27" t="s">
        <v>48</v>
      </c>
      <c r="D75" s="27"/>
      <c r="G75" s="30">
        <v>57610391</v>
      </c>
      <c r="H75" s="37" t="s">
        <v>72</v>
      </c>
      <c r="I75" s="30">
        <v>57610391</v>
      </c>
      <c r="O75" s="31"/>
    </row>
    <row r="76" spans="2:15" s="7" customFormat="1" x14ac:dyDescent="0.2">
      <c r="C76" s="27"/>
      <c r="D76" s="27"/>
      <c r="G76" s="30"/>
      <c r="H76" s="37"/>
      <c r="I76" s="30"/>
      <c r="O76" s="31"/>
    </row>
    <row r="77" spans="2:15" s="7" customFormat="1" x14ac:dyDescent="0.2">
      <c r="C77" s="27" t="s">
        <v>76</v>
      </c>
      <c r="D77" s="27"/>
      <c r="G77" s="30">
        <v>30692304</v>
      </c>
      <c r="H77" s="37" t="s">
        <v>47</v>
      </c>
      <c r="I77" s="30">
        <v>6138461</v>
      </c>
      <c r="O77" s="31"/>
    </row>
    <row r="78" spans="2:15" s="7" customFormat="1" x14ac:dyDescent="0.2">
      <c r="C78" s="27"/>
      <c r="D78" s="27"/>
      <c r="G78" s="30"/>
      <c r="H78" s="37"/>
      <c r="I78" s="30"/>
      <c r="O78" s="31"/>
    </row>
    <row r="79" spans="2:15" s="7" customFormat="1" x14ac:dyDescent="0.2">
      <c r="C79" s="27" t="s">
        <v>49</v>
      </c>
      <c r="G79" s="30">
        <v>22494376</v>
      </c>
      <c r="H79" s="37" t="s">
        <v>47</v>
      </c>
      <c r="I79" s="30">
        <v>4498875</v>
      </c>
      <c r="O79" s="31"/>
    </row>
    <row r="80" spans="2:15" s="7" customFormat="1" x14ac:dyDescent="0.2">
      <c r="C80" s="27"/>
      <c r="G80" s="30"/>
      <c r="H80" s="37"/>
      <c r="I80" s="30"/>
      <c r="O80" s="31"/>
    </row>
    <row r="81" spans="3:15" s="7" customFormat="1" x14ac:dyDescent="0.2">
      <c r="C81" s="27" t="s">
        <v>50</v>
      </c>
      <c r="D81" s="27"/>
      <c r="G81" s="30">
        <v>7992550</v>
      </c>
      <c r="H81" s="37" t="s">
        <v>47</v>
      </c>
      <c r="I81" s="30">
        <v>1598510</v>
      </c>
      <c r="O81" s="31"/>
    </row>
    <row r="82" spans="3:15" s="7" customFormat="1" x14ac:dyDescent="0.2">
      <c r="C82" s="27"/>
      <c r="D82" s="27"/>
      <c r="G82" s="30"/>
      <c r="H82" s="37"/>
      <c r="I82" s="30"/>
      <c r="O82" s="31"/>
    </row>
    <row r="83" spans="3:15" s="7" customFormat="1" x14ac:dyDescent="0.2">
      <c r="C83" s="27" t="s">
        <v>51</v>
      </c>
      <c r="D83" s="27"/>
      <c r="F83" s="27"/>
      <c r="G83" s="30">
        <v>20534380</v>
      </c>
      <c r="H83" s="37" t="s">
        <v>47</v>
      </c>
      <c r="I83" s="30">
        <v>4106876</v>
      </c>
      <c r="O83" s="31"/>
    </row>
    <row r="84" spans="3:15" s="7" customFormat="1" x14ac:dyDescent="0.2">
      <c r="C84" s="27"/>
      <c r="D84" s="27"/>
      <c r="F84" s="27"/>
      <c r="G84" s="30"/>
      <c r="H84" s="37"/>
      <c r="I84" s="30"/>
      <c r="O84" s="31"/>
    </row>
    <row r="85" spans="3:15" s="7" customFormat="1" x14ac:dyDescent="0.2">
      <c r="C85" s="27" t="s">
        <v>77</v>
      </c>
      <c r="G85" s="30">
        <v>66937904</v>
      </c>
      <c r="H85" s="37" t="s">
        <v>47</v>
      </c>
      <c r="I85" s="30">
        <v>13387581</v>
      </c>
      <c r="O85" s="31"/>
    </row>
    <row r="86" spans="3:15" s="7" customFormat="1" x14ac:dyDescent="0.2">
      <c r="C86" s="27"/>
      <c r="G86" s="30"/>
      <c r="H86" s="37"/>
      <c r="I86" s="30"/>
      <c r="O86" s="31"/>
    </row>
    <row r="87" spans="3:15" s="7" customFormat="1" x14ac:dyDescent="0.2">
      <c r="C87" s="27" t="s">
        <v>52</v>
      </c>
      <c r="D87" s="27"/>
      <c r="G87" s="30">
        <v>45753610</v>
      </c>
      <c r="H87" s="37" t="s">
        <v>47</v>
      </c>
      <c r="I87" s="30">
        <v>9150722</v>
      </c>
      <c r="O87" s="31"/>
    </row>
    <row r="88" spans="3:15" s="7" customFormat="1" x14ac:dyDescent="0.2">
      <c r="C88" s="27"/>
      <c r="D88" s="27"/>
      <c r="G88" s="30"/>
      <c r="H88" s="37"/>
      <c r="I88" s="30"/>
      <c r="O88" s="31"/>
    </row>
    <row r="89" spans="3:15" s="7" customFormat="1" x14ac:dyDescent="0.2">
      <c r="C89" s="27" t="s">
        <v>53</v>
      </c>
      <c r="G89" s="30">
        <v>536003</v>
      </c>
      <c r="H89" s="37" t="s">
        <v>47</v>
      </c>
      <c r="I89" s="30">
        <v>107201</v>
      </c>
      <c r="O89" s="31"/>
    </row>
    <row r="90" spans="3:15" s="7" customFormat="1" x14ac:dyDescent="0.2">
      <c r="C90" s="27"/>
      <c r="G90" s="30"/>
      <c r="H90" s="37"/>
      <c r="I90" s="30"/>
      <c r="O90" s="31"/>
    </row>
    <row r="91" spans="3:15" s="7" customFormat="1" x14ac:dyDescent="0.2">
      <c r="C91" s="27" t="s">
        <v>71</v>
      </c>
      <c r="G91" s="30">
        <v>9726169</v>
      </c>
      <c r="H91" s="37" t="s">
        <v>72</v>
      </c>
      <c r="I91" s="30">
        <v>9726169</v>
      </c>
      <c r="K91" s="30"/>
      <c r="O91" s="31"/>
    </row>
    <row r="92" spans="3:15" s="7" customFormat="1" x14ac:dyDescent="0.2">
      <c r="C92" s="27"/>
      <c r="G92" s="30"/>
      <c r="H92" s="37"/>
      <c r="I92" s="30"/>
      <c r="O92" s="31"/>
    </row>
    <row r="93" spans="3:15" s="7" customFormat="1" x14ac:dyDescent="0.2">
      <c r="C93" s="27" t="s">
        <v>69</v>
      </c>
      <c r="G93" s="39">
        <v>13821927</v>
      </c>
      <c r="H93" s="37" t="s">
        <v>78</v>
      </c>
      <c r="I93" s="39">
        <v>5114113</v>
      </c>
      <c r="O93" s="31"/>
    </row>
    <row r="94" spans="3:15" s="7" customFormat="1" x14ac:dyDescent="0.2">
      <c r="C94" s="27"/>
      <c r="G94" s="30"/>
      <c r="H94" s="27"/>
      <c r="I94" s="30"/>
      <c r="O94" s="31"/>
    </row>
    <row r="95" spans="3:15" s="7" customFormat="1" ht="12.75" thickBot="1" x14ac:dyDescent="0.25">
      <c r="E95" s="27" t="s">
        <v>54</v>
      </c>
      <c r="F95" s="29"/>
      <c r="G95" s="32">
        <f>SUM(G73:G93)</f>
        <v>1509425054</v>
      </c>
      <c r="I95" s="32">
        <f>SUM(I73:I93)</f>
        <v>358103987</v>
      </c>
      <c r="O95" s="31"/>
    </row>
    <row r="96" spans="3:15" s="7" customFormat="1" ht="12.75" thickTop="1" x14ac:dyDescent="0.2">
      <c r="O96" s="31"/>
    </row>
    <row r="97" spans="9:15" s="7" customFormat="1" x14ac:dyDescent="0.2">
      <c r="I97" s="9"/>
      <c r="O97" s="31"/>
    </row>
    <row r="98" spans="9:15" s="7" customFormat="1" x14ac:dyDescent="0.2">
      <c r="I98" s="30"/>
      <c r="O98" s="31"/>
    </row>
    <row r="99" spans="9:15" s="7" customFormat="1" x14ac:dyDescent="0.2">
      <c r="O99" s="31"/>
    </row>
    <row r="100" spans="9:15" s="7" customFormat="1" x14ac:dyDescent="0.2">
      <c r="O100" s="31"/>
    </row>
    <row r="101" spans="9:15" s="7" customFormat="1" x14ac:dyDescent="0.2">
      <c r="O101" s="31"/>
    </row>
    <row r="102" spans="9:15" s="7" customFormat="1" x14ac:dyDescent="0.2">
      <c r="O102" s="31"/>
    </row>
    <row r="103" spans="9:15" s="7" customFormat="1" x14ac:dyDescent="0.2">
      <c r="O103" s="31"/>
    </row>
    <row r="104" spans="9:15" s="7" customFormat="1" x14ac:dyDescent="0.2">
      <c r="O104" s="31"/>
    </row>
    <row r="105" spans="9:15" s="7" customFormat="1" x14ac:dyDescent="0.2">
      <c r="O105" s="31"/>
    </row>
    <row r="106" spans="9:15" s="7" customFormat="1" x14ac:dyDescent="0.2">
      <c r="O106" s="31"/>
    </row>
    <row r="107" spans="9:15" s="7" customFormat="1" x14ac:dyDescent="0.2">
      <c r="O107" s="31"/>
    </row>
    <row r="108" spans="9:15" s="7" customFormat="1" x14ac:dyDescent="0.2">
      <c r="O108" s="31"/>
    </row>
    <row r="109" spans="9:15" s="7" customFormat="1" x14ac:dyDescent="0.2">
      <c r="I109" s="5"/>
      <c r="O109" s="31"/>
    </row>
    <row r="110" spans="9:15" s="7" customFormat="1" x14ac:dyDescent="0.2">
      <c r="I110" s="5"/>
      <c r="O110" s="31"/>
    </row>
    <row r="111" spans="9:15" s="7" customFormat="1" x14ac:dyDescent="0.2">
      <c r="I111" s="5"/>
      <c r="O111" s="31"/>
    </row>
    <row r="112" spans="9:15" s="7" customFormat="1" x14ac:dyDescent="0.2">
      <c r="I112" s="5"/>
      <c r="O112" s="31"/>
    </row>
    <row r="113" spans="9:15" s="7" customFormat="1" x14ac:dyDescent="0.2">
      <c r="I113" s="5"/>
      <c r="O113" s="31"/>
    </row>
    <row r="114" spans="9:15" s="7" customFormat="1" x14ac:dyDescent="0.2">
      <c r="I114" s="5"/>
      <c r="O114" s="31"/>
    </row>
    <row r="115" spans="9:15" s="7" customFormat="1" x14ac:dyDescent="0.2">
      <c r="I115" s="5"/>
      <c r="O115" s="31"/>
    </row>
    <row r="116" spans="9:15" s="7" customFormat="1" x14ac:dyDescent="0.2">
      <c r="I116" s="5"/>
      <c r="O116" s="31"/>
    </row>
    <row r="117" spans="9:15" s="7" customFormat="1" x14ac:dyDescent="0.2">
      <c r="I117" s="5"/>
      <c r="O117" s="31"/>
    </row>
    <row r="118" spans="9:15" s="7" customFormat="1" x14ac:dyDescent="0.2">
      <c r="I118" s="5"/>
      <c r="O118" s="31"/>
    </row>
    <row r="119" spans="9:15" s="7" customFormat="1" x14ac:dyDescent="0.2">
      <c r="I119" s="5"/>
      <c r="O119" s="31"/>
    </row>
    <row r="120" spans="9:15" s="7" customFormat="1" x14ac:dyDescent="0.2">
      <c r="I120" s="5"/>
      <c r="O120" s="31"/>
    </row>
    <row r="121" spans="9:15" s="7" customFormat="1" x14ac:dyDescent="0.2">
      <c r="I121" s="5"/>
      <c r="O121" s="31"/>
    </row>
    <row r="122" spans="9:15" s="7" customFormat="1" x14ac:dyDescent="0.2">
      <c r="O122" s="31"/>
    </row>
    <row r="123" spans="9:15" s="7" customFormat="1" x14ac:dyDescent="0.2">
      <c r="O123" s="31"/>
    </row>
    <row r="124" spans="9:15" s="7" customFormat="1" x14ac:dyDescent="0.2">
      <c r="O124" s="31"/>
    </row>
    <row r="125" spans="9:15" s="7" customFormat="1" x14ac:dyDescent="0.2">
      <c r="I125" s="5"/>
      <c r="O125" s="31"/>
    </row>
    <row r="126" spans="9:15" s="7" customFormat="1" x14ac:dyDescent="0.2">
      <c r="I126" s="5"/>
      <c r="O126" s="31"/>
    </row>
    <row r="127" spans="9:15" s="7" customFormat="1" x14ac:dyDescent="0.2">
      <c r="I127" s="5"/>
      <c r="O127" s="31"/>
    </row>
    <row r="128" spans="9:15" s="7" customFormat="1" x14ac:dyDescent="0.2">
      <c r="I128" s="5"/>
      <c r="O128" s="31"/>
    </row>
    <row r="129" spans="9:15" s="7" customFormat="1" x14ac:dyDescent="0.2">
      <c r="I129" s="5"/>
      <c r="O129" s="31"/>
    </row>
    <row r="133" spans="9:15" ht="12.75" x14ac:dyDescent="0.2">
      <c r="J133" s="7"/>
      <c r="K133" s="7"/>
      <c r="L133" s="7"/>
      <c r="M133" s="33"/>
    </row>
    <row r="134" spans="9:15" x14ac:dyDescent="0.2">
      <c r="J134" s="7"/>
      <c r="K134" s="7"/>
      <c r="L134" s="7"/>
      <c r="M134" s="34"/>
    </row>
    <row r="135" spans="9:15" x14ac:dyDescent="0.2">
      <c r="J135" s="7"/>
      <c r="K135" s="7"/>
      <c r="L135" s="7"/>
      <c r="M135" s="34"/>
    </row>
  </sheetData>
  <mergeCells count="5">
    <mergeCell ref="A6:M6"/>
    <mergeCell ref="A7:M7"/>
    <mergeCell ref="A8:M8"/>
    <mergeCell ref="D69:I69"/>
    <mergeCell ref="D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M125"/>
  <sheetViews>
    <sheetView zoomScaleNormal="100" workbookViewId="0">
      <selection activeCell="C49" sqref="C49"/>
    </sheetView>
  </sheetViews>
  <sheetFormatPr baseColWidth="10" defaultRowHeight="12" x14ac:dyDescent="0.2"/>
  <cols>
    <col min="1" max="1" width="11.42578125" style="46"/>
    <col min="2" max="2" width="24.85546875" style="46" bestFit="1" customWidth="1"/>
    <col min="3" max="3" width="22.5703125" style="46" customWidth="1"/>
    <col min="4" max="4" width="17.5703125" style="46" customWidth="1"/>
    <col min="5" max="5" width="16.140625" style="46" customWidth="1"/>
    <col min="6" max="6" width="19.140625" style="46" bestFit="1" customWidth="1"/>
    <col min="7" max="7" width="13.28515625" style="46" bestFit="1" customWidth="1"/>
    <col min="8" max="8" width="9.7109375" style="46" customWidth="1"/>
    <col min="9" max="9" width="11.85546875" style="46" bestFit="1" customWidth="1"/>
    <col min="10" max="10" width="12.28515625" style="46" bestFit="1" customWidth="1"/>
    <col min="11" max="11" width="14.42578125" style="46" customWidth="1"/>
    <col min="12" max="12" width="4.5703125" style="46" customWidth="1"/>
    <col min="13" max="13" width="12.28515625" style="49" bestFit="1" customWidth="1"/>
    <col min="14" max="16384" width="11.42578125" style="46"/>
  </cols>
  <sheetData>
    <row r="5" spans="2:13" ht="15" x14ac:dyDescent="0.25">
      <c r="C5" s="47"/>
      <c r="D5" s="99" t="s">
        <v>86</v>
      </c>
      <c r="E5" s="99"/>
      <c r="F5" s="99"/>
      <c r="G5" s="47"/>
      <c r="H5" s="47"/>
      <c r="I5" s="47"/>
      <c r="J5" s="47"/>
      <c r="K5" s="47"/>
    </row>
    <row r="6" spans="2:13" ht="15" thickBot="1" x14ac:dyDescent="0.25">
      <c r="C6" s="50"/>
      <c r="D6" s="100" t="s">
        <v>84</v>
      </c>
      <c r="E6" s="100"/>
      <c r="F6" s="100"/>
      <c r="G6" s="51"/>
      <c r="H6" s="51"/>
      <c r="I6" s="51"/>
      <c r="J6" s="51"/>
      <c r="K6" s="51"/>
    </row>
    <row r="7" spans="2:13" ht="15" x14ac:dyDescent="0.25">
      <c r="B7" s="48"/>
      <c r="C7" s="48"/>
      <c r="D7" s="52"/>
      <c r="E7" s="53" t="s">
        <v>58</v>
      </c>
      <c r="F7" s="54"/>
      <c r="G7" s="48"/>
      <c r="H7" s="48"/>
      <c r="I7" s="48"/>
      <c r="J7" s="48"/>
      <c r="K7" s="48"/>
    </row>
    <row r="8" spans="2:13" s="55" customFormat="1" x14ac:dyDescent="0.2">
      <c r="D8" s="56" t="s">
        <v>60</v>
      </c>
      <c r="E8" s="57" t="s">
        <v>65</v>
      </c>
      <c r="F8" s="58" t="s">
        <v>54</v>
      </c>
    </row>
    <row r="9" spans="2:13" s="55" customFormat="1" ht="11.25" customHeight="1" thickBot="1" x14ac:dyDescent="0.25">
      <c r="D9" s="59"/>
      <c r="E9" s="60"/>
      <c r="F9" s="60"/>
    </row>
    <row r="10" spans="2:13" s="55" customFormat="1" ht="11.25" customHeight="1" x14ac:dyDescent="0.2">
      <c r="D10" s="61"/>
      <c r="E10" s="62"/>
      <c r="F10" s="63"/>
    </row>
    <row r="11" spans="2:13" x14ac:dyDescent="0.2">
      <c r="D11" s="64" t="s">
        <v>0</v>
      </c>
      <c r="E11" s="65">
        <v>92024</v>
      </c>
      <c r="F11" s="66">
        <f t="shared" ref="F11:F53" si="0">SUM(E11:E11)</f>
        <v>92024</v>
      </c>
      <c r="M11" s="46"/>
    </row>
    <row r="12" spans="2:13" s="67" customFormat="1" x14ac:dyDescent="0.2">
      <c r="D12" s="68" t="s">
        <v>1</v>
      </c>
      <c r="E12" s="65">
        <v>83126</v>
      </c>
      <c r="F12" s="66">
        <f t="shared" si="0"/>
        <v>83126</v>
      </c>
    </row>
    <row r="13" spans="2:13" s="67" customFormat="1" x14ac:dyDescent="0.2">
      <c r="D13" s="68" t="s">
        <v>2</v>
      </c>
      <c r="E13" s="65">
        <v>100432</v>
      </c>
      <c r="F13" s="66">
        <f t="shared" si="0"/>
        <v>100432</v>
      </c>
    </row>
    <row r="14" spans="2:13" s="67" customFormat="1" x14ac:dyDescent="0.2">
      <c r="D14" s="68" t="s">
        <v>3</v>
      </c>
      <c r="E14" s="65">
        <v>165950</v>
      </c>
      <c r="F14" s="66">
        <f t="shared" si="0"/>
        <v>165950</v>
      </c>
    </row>
    <row r="15" spans="2:13" s="67" customFormat="1" x14ac:dyDescent="0.2">
      <c r="D15" s="68" t="s">
        <v>4</v>
      </c>
      <c r="E15" s="65">
        <v>119658</v>
      </c>
      <c r="F15" s="66">
        <f t="shared" si="0"/>
        <v>119658</v>
      </c>
    </row>
    <row r="16" spans="2:13" s="67" customFormat="1" x14ac:dyDescent="0.2">
      <c r="D16" s="68" t="s">
        <v>5</v>
      </c>
      <c r="E16" s="65">
        <v>85182</v>
      </c>
      <c r="F16" s="66">
        <f t="shared" si="0"/>
        <v>85182</v>
      </c>
    </row>
    <row r="17" spans="4:6" s="67" customFormat="1" x14ac:dyDescent="0.2">
      <c r="D17" s="68" t="s">
        <v>6</v>
      </c>
      <c r="E17" s="65">
        <v>99624</v>
      </c>
      <c r="F17" s="66">
        <f t="shared" si="0"/>
        <v>99624</v>
      </c>
    </row>
    <row r="18" spans="4:6" s="67" customFormat="1" x14ac:dyDescent="0.2">
      <c r="D18" s="68" t="s">
        <v>7</v>
      </c>
      <c r="E18" s="65">
        <v>71756</v>
      </c>
      <c r="F18" s="66">
        <f t="shared" si="0"/>
        <v>71756</v>
      </c>
    </row>
    <row r="19" spans="4:6" s="67" customFormat="1" x14ac:dyDescent="0.2">
      <c r="D19" s="68" t="s">
        <v>8</v>
      </c>
      <c r="E19" s="65">
        <v>87234</v>
      </c>
      <c r="F19" s="66">
        <f t="shared" si="0"/>
        <v>87234</v>
      </c>
    </row>
    <row r="20" spans="4:6" s="67" customFormat="1" x14ac:dyDescent="0.2">
      <c r="D20" s="68" t="s">
        <v>9</v>
      </c>
      <c r="E20" s="65">
        <v>61111</v>
      </c>
      <c r="F20" s="66">
        <f t="shared" si="0"/>
        <v>61111</v>
      </c>
    </row>
    <row r="21" spans="4:6" s="67" customFormat="1" x14ac:dyDescent="0.2">
      <c r="D21" s="68" t="s">
        <v>10</v>
      </c>
      <c r="E21" s="65">
        <v>126774</v>
      </c>
      <c r="F21" s="66">
        <f t="shared" si="0"/>
        <v>126774</v>
      </c>
    </row>
    <row r="22" spans="4:6" s="67" customFormat="1" x14ac:dyDescent="0.2">
      <c r="D22" s="68" t="s">
        <v>11</v>
      </c>
      <c r="E22" s="65">
        <v>90773</v>
      </c>
      <c r="F22" s="66">
        <f t="shared" si="0"/>
        <v>90773</v>
      </c>
    </row>
    <row r="23" spans="4:6" s="67" customFormat="1" x14ac:dyDescent="0.2">
      <c r="D23" s="68" t="s">
        <v>12</v>
      </c>
      <c r="E23" s="65">
        <v>108772</v>
      </c>
      <c r="F23" s="66">
        <f t="shared" si="0"/>
        <v>108772</v>
      </c>
    </row>
    <row r="24" spans="4:6" s="67" customFormat="1" x14ac:dyDescent="0.2">
      <c r="D24" s="68" t="s">
        <v>13</v>
      </c>
      <c r="E24" s="65">
        <v>73915</v>
      </c>
      <c r="F24" s="66">
        <f t="shared" si="0"/>
        <v>73915</v>
      </c>
    </row>
    <row r="25" spans="4:6" s="67" customFormat="1" x14ac:dyDescent="0.2">
      <c r="D25" s="68" t="s">
        <v>14</v>
      </c>
      <c r="E25" s="65">
        <v>88208</v>
      </c>
      <c r="F25" s="66">
        <f t="shared" si="0"/>
        <v>88208</v>
      </c>
    </row>
    <row r="26" spans="4:6" s="67" customFormat="1" x14ac:dyDescent="0.2">
      <c r="D26" s="68" t="s">
        <v>15</v>
      </c>
      <c r="E26" s="65">
        <v>72315</v>
      </c>
      <c r="F26" s="66">
        <f t="shared" si="0"/>
        <v>72315</v>
      </c>
    </row>
    <row r="27" spans="4:6" s="67" customFormat="1" x14ac:dyDescent="0.2">
      <c r="D27" s="68" t="s">
        <v>16</v>
      </c>
      <c r="E27" s="65">
        <v>111485</v>
      </c>
      <c r="F27" s="66">
        <f t="shared" si="0"/>
        <v>111485</v>
      </c>
    </row>
    <row r="28" spans="4:6" s="67" customFormat="1" x14ac:dyDescent="0.2">
      <c r="D28" s="68" t="s">
        <v>17</v>
      </c>
      <c r="E28" s="65">
        <v>96020</v>
      </c>
      <c r="F28" s="66">
        <f t="shared" si="0"/>
        <v>96020</v>
      </c>
    </row>
    <row r="29" spans="4:6" s="67" customFormat="1" x14ac:dyDescent="0.2">
      <c r="D29" s="68" t="s">
        <v>18</v>
      </c>
      <c r="E29" s="65">
        <v>85736</v>
      </c>
      <c r="F29" s="66">
        <f t="shared" si="0"/>
        <v>85736</v>
      </c>
    </row>
    <row r="30" spans="4:6" s="67" customFormat="1" x14ac:dyDescent="0.2">
      <c r="D30" s="68" t="s">
        <v>19</v>
      </c>
      <c r="E30" s="65">
        <v>79076</v>
      </c>
      <c r="F30" s="66">
        <f t="shared" si="0"/>
        <v>79076</v>
      </c>
    </row>
    <row r="31" spans="4:6" s="67" customFormat="1" x14ac:dyDescent="0.2">
      <c r="D31" s="68" t="s">
        <v>20</v>
      </c>
      <c r="E31" s="65">
        <v>113947</v>
      </c>
      <c r="F31" s="66">
        <f t="shared" si="0"/>
        <v>113947</v>
      </c>
    </row>
    <row r="32" spans="4:6" s="67" customFormat="1" x14ac:dyDescent="0.2">
      <c r="D32" s="68" t="s">
        <v>21</v>
      </c>
      <c r="E32" s="65">
        <v>82677</v>
      </c>
      <c r="F32" s="66">
        <f t="shared" si="0"/>
        <v>82677</v>
      </c>
    </row>
    <row r="33" spans="4:6" s="67" customFormat="1" x14ac:dyDescent="0.2">
      <c r="D33" s="68" t="s">
        <v>22</v>
      </c>
      <c r="E33" s="65">
        <v>59554</v>
      </c>
      <c r="F33" s="66">
        <f t="shared" si="0"/>
        <v>59554</v>
      </c>
    </row>
    <row r="34" spans="4:6" s="67" customFormat="1" x14ac:dyDescent="0.2">
      <c r="D34" s="68" t="s">
        <v>23</v>
      </c>
      <c r="E34" s="65">
        <v>82233</v>
      </c>
      <c r="F34" s="66">
        <f t="shared" si="0"/>
        <v>82233</v>
      </c>
    </row>
    <row r="35" spans="4:6" s="67" customFormat="1" x14ac:dyDescent="0.2">
      <c r="D35" s="68" t="s">
        <v>24</v>
      </c>
      <c r="E35" s="65">
        <v>92785</v>
      </c>
      <c r="F35" s="66">
        <f t="shared" si="0"/>
        <v>92785</v>
      </c>
    </row>
    <row r="36" spans="4:6" s="67" customFormat="1" x14ac:dyDescent="0.2">
      <c r="D36" s="68" t="s">
        <v>25</v>
      </c>
      <c r="E36" s="65">
        <v>102382</v>
      </c>
      <c r="F36" s="66">
        <f t="shared" si="0"/>
        <v>102382</v>
      </c>
    </row>
    <row r="37" spans="4:6" s="67" customFormat="1" x14ac:dyDescent="0.2">
      <c r="D37" s="68" t="s">
        <v>26</v>
      </c>
      <c r="E37" s="65">
        <v>93853</v>
      </c>
      <c r="F37" s="66">
        <f t="shared" si="0"/>
        <v>93853</v>
      </c>
    </row>
    <row r="38" spans="4:6" s="67" customFormat="1" x14ac:dyDescent="0.2">
      <c r="D38" s="68" t="s">
        <v>27</v>
      </c>
      <c r="E38" s="65">
        <v>93480</v>
      </c>
      <c r="F38" s="66">
        <f t="shared" si="0"/>
        <v>93480</v>
      </c>
    </row>
    <row r="39" spans="4:6" s="67" customFormat="1" x14ac:dyDescent="0.2">
      <c r="D39" s="68" t="s">
        <v>28</v>
      </c>
      <c r="E39" s="65">
        <v>83232</v>
      </c>
      <c r="F39" s="66">
        <f t="shared" si="0"/>
        <v>83232</v>
      </c>
    </row>
    <row r="40" spans="4:6" s="67" customFormat="1" x14ac:dyDescent="0.2">
      <c r="D40" s="68" t="s">
        <v>29</v>
      </c>
      <c r="E40" s="65">
        <v>81116</v>
      </c>
      <c r="F40" s="66">
        <f t="shared" si="0"/>
        <v>81116</v>
      </c>
    </row>
    <row r="41" spans="4:6" s="67" customFormat="1" x14ac:dyDescent="0.2">
      <c r="D41" s="68" t="s">
        <v>30</v>
      </c>
      <c r="E41" s="65">
        <v>75913</v>
      </c>
      <c r="F41" s="66">
        <f t="shared" si="0"/>
        <v>75913</v>
      </c>
    </row>
    <row r="42" spans="4:6" s="67" customFormat="1" ht="12.75" customHeight="1" x14ac:dyDescent="0.2">
      <c r="D42" s="68" t="s">
        <v>31</v>
      </c>
      <c r="E42" s="65">
        <v>85666</v>
      </c>
      <c r="F42" s="66">
        <f t="shared" si="0"/>
        <v>85666</v>
      </c>
    </row>
    <row r="43" spans="4:6" s="67" customFormat="1" x14ac:dyDescent="0.2">
      <c r="D43" s="68" t="s">
        <v>32</v>
      </c>
      <c r="E43" s="65">
        <v>99667</v>
      </c>
      <c r="F43" s="66">
        <f t="shared" si="0"/>
        <v>99667</v>
      </c>
    </row>
    <row r="44" spans="4:6" s="67" customFormat="1" x14ac:dyDescent="0.2">
      <c r="D44" s="68" t="s">
        <v>33</v>
      </c>
      <c r="E44" s="65">
        <v>128672</v>
      </c>
      <c r="F44" s="66">
        <f t="shared" si="0"/>
        <v>128672</v>
      </c>
    </row>
    <row r="45" spans="4:6" s="67" customFormat="1" x14ac:dyDescent="0.2">
      <c r="D45" s="68" t="s">
        <v>34</v>
      </c>
      <c r="E45" s="65">
        <v>89053</v>
      </c>
      <c r="F45" s="66">
        <f t="shared" si="0"/>
        <v>89053</v>
      </c>
    </row>
    <row r="46" spans="4:6" s="67" customFormat="1" x14ac:dyDescent="0.2">
      <c r="D46" s="68" t="s">
        <v>35</v>
      </c>
      <c r="E46" s="65">
        <v>101569</v>
      </c>
      <c r="F46" s="66">
        <f t="shared" si="0"/>
        <v>101569</v>
      </c>
    </row>
    <row r="47" spans="4:6" s="67" customFormat="1" x14ac:dyDescent="0.2">
      <c r="D47" s="68" t="s">
        <v>36</v>
      </c>
      <c r="E47" s="65">
        <v>85725</v>
      </c>
      <c r="F47" s="66">
        <f t="shared" si="0"/>
        <v>85725</v>
      </c>
    </row>
    <row r="48" spans="4:6" s="67" customFormat="1" x14ac:dyDescent="0.2">
      <c r="D48" s="68" t="s">
        <v>37</v>
      </c>
      <c r="E48" s="65">
        <v>89420</v>
      </c>
      <c r="F48" s="66">
        <f t="shared" si="0"/>
        <v>89420</v>
      </c>
    </row>
    <row r="49" spans="2:13" s="67" customFormat="1" x14ac:dyDescent="0.2">
      <c r="D49" s="68" t="s">
        <v>38</v>
      </c>
      <c r="E49" s="65">
        <v>160736</v>
      </c>
      <c r="F49" s="66">
        <f t="shared" si="0"/>
        <v>160736</v>
      </c>
    </row>
    <row r="50" spans="2:13" s="67" customFormat="1" x14ac:dyDescent="0.2">
      <c r="D50" s="68" t="s">
        <v>39</v>
      </c>
      <c r="E50" s="65">
        <v>88046</v>
      </c>
      <c r="F50" s="66">
        <f t="shared" si="0"/>
        <v>88046</v>
      </c>
    </row>
    <row r="51" spans="2:13" s="67" customFormat="1" x14ac:dyDescent="0.2">
      <c r="D51" s="69" t="s">
        <v>40</v>
      </c>
      <c r="E51" s="65">
        <v>86275</v>
      </c>
      <c r="F51" s="66">
        <f t="shared" si="0"/>
        <v>86275</v>
      </c>
    </row>
    <row r="52" spans="2:13" s="70" customFormat="1" x14ac:dyDescent="0.2">
      <c r="D52" s="68" t="s">
        <v>41</v>
      </c>
      <c r="E52" s="65">
        <v>104947</v>
      </c>
      <c r="F52" s="66">
        <f t="shared" si="0"/>
        <v>104947</v>
      </c>
    </row>
    <row r="53" spans="2:13" s="67" customFormat="1" x14ac:dyDescent="0.2">
      <c r="D53" s="68" t="s">
        <v>42</v>
      </c>
      <c r="E53" s="65">
        <v>91715</v>
      </c>
      <c r="F53" s="66">
        <f t="shared" si="0"/>
        <v>91715</v>
      </c>
    </row>
    <row r="54" spans="2:13" s="67" customFormat="1" ht="12.75" thickBot="1" x14ac:dyDescent="0.25">
      <c r="D54" s="71" t="s">
        <v>43</v>
      </c>
      <c r="E54" s="72">
        <f>SUM(E11:E53)</f>
        <v>4071834</v>
      </c>
      <c r="F54" s="73">
        <f>SUM(F11:F53)</f>
        <v>4071834</v>
      </c>
    </row>
    <row r="55" spans="2:13" s="67" customFormat="1" x14ac:dyDescent="0.2">
      <c r="F55" s="74"/>
    </row>
    <row r="56" spans="2:13" x14ac:dyDescent="0.2">
      <c r="E56" s="49"/>
      <c r="K56" s="49"/>
      <c r="M56" s="46"/>
    </row>
    <row r="57" spans="2:13" s="75" customFormat="1" x14ac:dyDescent="0.2">
      <c r="G57" s="76"/>
    </row>
    <row r="58" spans="2:13" s="67" customFormat="1" ht="12.75" x14ac:dyDescent="0.2">
      <c r="B58" s="77"/>
      <c r="C58" s="75"/>
      <c r="D58" s="75"/>
      <c r="E58" s="74"/>
      <c r="J58" s="78"/>
      <c r="K58" s="74"/>
    </row>
    <row r="59" spans="2:13" s="67" customFormat="1" x14ac:dyDescent="0.2">
      <c r="C59" s="75"/>
      <c r="D59" s="75"/>
      <c r="J59" s="79"/>
      <c r="K59" s="74"/>
    </row>
    <row r="60" spans="2:13" s="67" customFormat="1" x14ac:dyDescent="0.2">
      <c r="J60" s="79"/>
      <c r="M60" s="74"/>
    </row>
    <row r="61" spans="2:13" s="67" customFormat="1" x14ac:dyDescent="0.2">
      <c r="M61" s="74"/>
    </row>
    <row r="62" spans="2:13" s="67" customFormat="1" x14ac:dyDescent="0.2">
      <c r="M62" s="74"/>
    </row>
    <row r="63" spans="2:13" s="67" customFormat="1" x14ac:dyDescent="0.2">
      <c r="M63" s="74"/>
    </row>
    <row r="64" spans="2:13" s="67" customFormat="1" x14ac:dyDescent="0.2">
      <c r="M64" s="74"/>
    </row>
    <row r="65" spans="3:13" s="67" customFormat="1" x14ac:dyDescent="0.2">
      <c r="M65" s="74"/>
    </row>
    <row r="66" spans="3:13" s="67" customFormat="1" x14ac:dyDescent="0.2">
      <c r="M66" s="74"/>
    </row>
    <row r="67" spans="3:13" s="67" customFormat="1" x14ac:dyDescent="0.2">
      <c r="M67" s="74"/>
    </row>
    <row r="68" spans="3:13" s="67" customFormat="1" x14ac:dyDescent="0.2">
      <c r="M68" s="74"/>
    </row>
    <row r="69" spans="3:13" s="67" customFormat="1" x14ac:dyDescent="0.2">
      <c r="M69" s="74"/>
    </row>
    <row r="70" spans="3:13" s="67" customFormat="1" ht="12.75" customHeight="1" x14ac:dyDescent="0.2">
      <c r="C70" s="101" t="s">
        <v>87</v>
      </c>
      <c r="D70" s="101"/>
      <c r="E70" s="101"/>
      <c r="F70" s="101"/>
      <c r="G70" s="80"/>
      <c r="H70" s="80"/>
      <c r="M70" s="74"/>
    </row>
    <row r="71" spans="3:13" s="67" customFormat="1" ht="12.75" customHeight="1" x14ac:dyDescent="0.2">
      <c r="C71" s="102" t="s">
        <v>84</v>
      </c>
      <c r="D71" s="102"/>
      <c r="E71" s="102"/>
      <c r="F71" s="102"/>
      <c r="G71" s="82"/>
      <c r="H71" s="82"/>
      <c r="I71" s="80"/>
      <c r="J71" s="80"/>
      <c r="K71" s="80"/>
      <c r="M71" s="74"/>
    </row>
    <row r="72" spans="3:13" s="67" customFormat="1" ht="12.75" customHeight="1" x14ac:dyDescent="0.2">
      <c r="E72" s="102"/>
      <c r="F72" s="102"/>
      <c r="G72" s="102"/>
      <c r="M72" s="74"/>
    </row>
    <row r="73" spans="3:13" s="67" customFormat="1" x14ac:dyDescent="0.2">
      <c r="D73" s="77" t="s">
        <v>44</v>
      </c>
      <c r="E73" s="81"/>
      <c r="F73" s="77" t="s">
        <v>45</v>
      </c>
      <c r="L73" s="74"/>
    </row>
    <row r="74" spans="3:13" s="67" customFormat="1" x14ac:dyDescent="0.2">
      <c r="L74" s="74"/>
    </row>
    <row r="75" spans="3:13" s="67" customFormat="1" x14ac:dyDescent="0.2">
      <c r="C75" s="83" t="s">
        <v>52</v>
      </c>
      <c r="D75" s="84">
        <v>20359170</v>
      </c>
      <c r="E75" s="85" t="s">
        <v>47</v>
      </c>
      <c r="F75" s="84">
        <v>4071834</v>
      </c>
      <c r="L75" s="74"/>
    </row>
    <row r="76" spans="3:13" s="67" customFormat="1" x14ac:dyDescent="0.2">
      <c r="D76" s="86"/>
      <c r="E76" s="77"/>
      <c r="F76" s="86"/>
      <c r="L76" s="74"/>
    </row>
    <row r="77" spans="3:13" s="67" customFormat="1" x14ac:dyDescent="0.2">
      <c r="D77" s="76"/>
      <c r="E77" s="83"/>
      <c r="F77" s="76"/>
      <c r="L77" s="74"/>
    </row>
    <row r="78" spans="3:13" s="67" customFormat="1" ht="12.75" thickBot="1" x14ac:dyDescent="0.25">
      <c r="C78" s="83" t="s">
        <v>54</v>
      </c>
      <c r="D78" s="87">
        <f>SUM(D75:D76)</f>
        <v>20359170</v>
      </c>
      <c r="F78" s="87">
        <f>SUM(F75:F76)</f>
        <v>4071834</v>
      </c>
      <c r="L78" s="74"/>
    </row>
    <row r="79" spans="3:13" s="67" customFormat="1" ht="12.75" thickTop="1" x14ac:dyDescent="0.2">
      <c r="L79" s="74"/>
    </row>
    <row r="80" spans="3:13" s="67" customFormat="1" x14ac:dyDescent="0.2">
      <c r="F80" s="75"/>
      <c r="L80" s="74"/>
    </row>
    <row r="81" spans="6:13" s="67" customFormat="1" x14ac:dyDescent="0.2">
      <c r="F81" s="76"/>
      <c r="L81" s="74"/>
    </row>
    <row r="82" spans="6:13" s="67" customFormat="1" x14ac:dyDescent="0.2">
      <c r="L82" s="74"/>
    </row>
    <row r="83" spans="6:13" s="67" customFormat="1" x14ac:dyDescent="0.2">
      <c r="L83" s="74"/>
    </row>
    <row r="84" spans="6:13" s="67" customFormat="1" x14ac:dyDescent="0.2">
      <c r="M84" s="74"/>
    </row>
    <row r="85" spans="6:13" s="67" customFormat="1" x14ac:dyDescent="0.2">
      <c r="M85" s="74"/>
    </row>
    <row r="86" spans="6:13" s="67" customFormat="1" x14ac:dyDescent="0.2">
      <c r="M86" s="74"/>
    </row>
    <row r="87" spans="6:13" s="67" customFormat="1" x14ac:dyDescent="0.2">
      <c r="M87" s="74"/>
    </row>
    <row r="88" spans="6:13" s="67" customFormat="1" x14ac:dyDescent="0.2">
      <c r="M88" s="74"/>
    </row>
    <row r="89" spans="6:13" s="67" customFormat="1" x14ac:dyDescent="0.2">
      <c r="M89" s="74"/>
    </row>
    <row r="90" spans="6:13" s="67" customFormat="1" x14ac:dyDescent="0.2">
      <c r="M90" s="74"/>
    </row>
    <row r="91" spans="6:13" s="67" customFormat="1" x14ac:dyDescent="0.2">
      <c r="M91" s="74"/>
    </row>
    <row r="92" spans="6:13" s="67" customFormat="1" x14ac:dyDescent="0.2">
      <c r="G92" s="46"/>
      <c r="M92" s="74"/>
    </row>
    <row r="93" spans="6:13" s="67" customFormat="1" x14ac:dyDescent="0.2">
      <c r="G93" s="46"/>
      <c r="M93" s="74"/>
    </row>
    <row r="94" spans="6:13" s="67" customFormat="1" x14ac:dyDescent="0.2">
      <c r="G94" s="46"/>
      <c r="M94" s="74"/>
    </row>
    <row r="95" spans="6:13" s="67" customFormat="1" x14ac:dyDescent="0.2">
      <c r="G95" s="46"/>
      <c r="M95" s="74"/>
    </row>
    <row r="96" spans="6:13" s="67" customFormat="1" x14ac:dyDescent="0.2">
      <c r="G96" s="46"/>
      <c r="M96" s="74"/>
    </row>
    <row r="97" spans="7:13" s="67" customFormat="1" x14ac:dyDescent="0.2">
      <c r="G97" s="46"/>
      <c r="M97" s="74"/>
    </row>
    <row r="98" spans="7:13" s="67" customFormat="1" x14ac:dyDescent="0.2">
      <c r="G98" s="46"/>
      <c r="M98" s="74"/>
    </row>
    <row r="99" spans="7:13" s="67" customFormat="1" x14ac:dyDescent="0.2">
      <c r="G99" s="46"/>
      <c r="M99" s="74"/>
    </row>
    <row r="100" spans="7:13" s="67" customFormat="1" x14ac:dyDescent="0.2">
      <c r="G100" s="46"/>
      <c r="M100" s="74"/>
    </row>
    <row r="101" spans="7:13" s="67" customFormat="1" x14ac:dyDescent="0.2">
      <c r="G101" s="46"/>
      <c r="M101" s="74"/>
    </row>
    <row r="102" spans="7:13" s="67" customFormat="1" x14ac:dyDescent="0.2">
      <c r="G102" s="46"/>
      <c r="M102" s="74"/>
    </row>
    <row r="103" spans="7:13" s="67" customFormat="1" x14ac:dyDescent="0.2">
      <c r="G103" s="46"/>
      <c r="M103" s="74"/>
    </row>
    <row r="104" spans="7:13" s="67" customFormat="1" x14ac:dyDescent="0.2">
      <c r="G104" s="46"/>
      <c r="M104" s="74"/>
    </row>
    <row r="105" spans="7:13" s="67" customFormat="1" x14ac:dyDescent="0.2">
      <c r="M105" s="74"/>
    </row>
    <row r="106" spans="7:13" s="67" customFormat="1" x14ac:dyDescent="0.2">
      <c r="M106" s="74"/>
    </row>
    <row r="107" spans="7:13" s="67" customFormat="1" x14ac:dyDescent="0.2">
      <c r="M107" s="74"/>
    </row>
    <row r="108" spans="7:13" s="67" customFormat="1" x14ac:dyDescent="0.2">
      <c r="G108" s="46"/>
      <c r="M108" s="74"/>
    </row>
    <row r="109" spans="7:13" s="67" customFormat="1" x14ac:dyDescent="0.2">
      <c r="G109" s="46"/>
      <c r="M109" s="74"/>
    </row>
    <row r="110" spans="7:13" s="67" customFormat="1" x14ac:dyDescent="0.2">
      <c r="G110" s="46"/>
      <c r="M110" s="74"/>
    </row>
    <row r="111" spans="7:13" s="67" customFormat="1" x14ac:dyDescent="0.2">
      <c r="G111" s="46"/>
      <c r="M111" s="74"/>
    </row>
    <row r="112" spans="7:13" s="67" customFormat="1" x14ac:dyDescent="0.2">
      <c r="G112" s="46"/>
      <c r="M112" s="74"/>
    </row>
    <row r="115" spans="8:10" ht="12.75" x14ac:dyDescent="0.2">
      <c r="H115" s="67"/>
      <c r="I115" s="67"/>
      <c r="J115" s="78"/>
    </row>
    <row r="116" spans="8:10" x14ac:dyDescent="0.2">
      <c r="H116" s="67"/>
      <c r="I116" s="67"/>
      <c r="J116" s="79"/>
    </row>
    <row r="117" spans="8:10" x14ac:dyDescent="0.2">
      <c r="H117" s="67"/>
      <c r="I117" s="67"/>
      <c r="J117" s="79"/>
    </row>
    <row r="123" spans="8:10" x14ac:dyDescent="0.2">
      <c r="H123" s="67"/>
    </row>
    <row r="124" spans="8:10" x14ac:dyDescent="0.2">
      <c r="H124" s="67"/>
    </row>
    <row r="125" spans="8:10" x14ac:dyDescent="0.2">
      <c r="H125" s="67"/>
    </row>
  </sheetData>
  <mergeCells count="5">
    <mergeCell ref="D5:F5"/>
    <mergeCell ref="D6:F6"/>
    <mergeCell ref="C70:F70"/>
    <mergeCell ref="C71:F71"/>
    <mergeCell ref="E72:G72"/>
  </mergeCells>
  <printOptions horizontalCentered="1"/>
  <pageMargins left="0.39370078740157483" right="0.39370078740157483" top="0.39370078740157483" bottom="0.39370078740157483" header="0.39370078740157483" footer="0.39370078740157483"/>
  <pageSetup scale="74" orientation="landscape" r:id="rId1"/>
  <headerFooter alignWithMargins="0"/>
  <rowBreaks count="1" manualBreakCount="1">
    <brk id="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P135"/>
  <sheetViews>
    <sheetView topLeftCell="E1" zoomScaleNormal="100" workbookViewId="0">
      <pane ySplit="11" topLeftCell="A53" activePane="bottomLeft" state="frozen"/>
      <selection pane="bottomLeft" activeCell="L137" sqref="L137"/>
    </sheetView>
  </sheetViews>
  <sheetFormatPr baseColWidth="10" defaultRowHeight="12" x14ac:dyDescent="0.2"/>
  <cols>
    <col min="1" max="1" width="19.28515625" style="5" customWidth="1"/>
    <col min="2" max="2" width="13.28515625" style="5" bestFit="1" customWidth="1"/>
    <col min="3" max="3" width="13.28515625" style="5" customWidth="1"/>
    <col min="4" max="4" width="11.7109375" style="5" customWidth="1"/>
    <col min="5" max="5" width="11.28515625" style="5" customWidth="1"/>
    <col min="6" max="6" width="11.28515625" style="5" bestFit="1" customWidth="1"/>
    <col min="7" max="7" width="16.140625" style="5" customWidth="1"/>
    <col min="8" max="8" width="19.140625" style="5" bestFit="1" customWidth="1"/>
    <col min="9" max="9" width="13.28515625" style="5" bestFit="1" customWidth="1"/>
    <col min="10" max="10" width="9.7109375" style="5" customWidth="1"/>
    <col min="11" max="11" width="11.85546875" style="5" bestFit="1" customWidth="1"/>
    <col min="12" max="12" width="12.28515625" style="5" bestFit="1" customWidth="1"/>
    <col min="13" max="13" width="14.42578125" style="5" customWidth="1"/>
    <col min="14" max="14" width="4.5703125" style="5" customWidth="1"/>
    <col min="15" max="15" width="12.28515625" style="35" bestFit="1" customWidth="1"/>
    <col min="16" max="16384" width="11.42578125" style="5"/>
  </cols>
  <sheetData>
    <row r="6" spans="1:16" ht="15" x14ac:dyDescent="0.25">
      <c r="A6" s="94" t="s">
        <v>83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6" ht="14.25" x14ac:dyDescent="0.2">
      <c r="A7" s="95" t="s">
        <v>84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6" ht="13.5" thickBot="1" x14ac:dyDescent="0.25">
      <c r="A8" s="96" t="s">
        <v>96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6" s="16" customFormat="1" ht="11.25" x14ac:dyDescent="0.2">
      <c r="A9" s="13"/>
      <c r="B9" s="14"/>
      <c r="C9" s="14" t="s">
        <v>66</v>
      </c>
      <c r="D9" s="14" t="s">
        <v>66</v>
      </c>
      <c r="E9" s="14"/>
      <c r="F9" s="14" t="s">
        <v>56</v>
      </c>
      <c r="G9" s="15" t="s">
        <v>57</v>
      </c>
      <c r="H9" s="15" t="s">
        <v>73</v>
      </c>
      <c r="I9" s="15" t="s">
        <v>58</v>
      </c>
      <c r="J9" s="15" t="s">
        <v>59</v>
      </c>
      <c r="K9" s="15" t="s">
        <v>66</v>
      </c>
      <c r="L9" s="15" t="s">
        <v>59</v>
      </c>
      <c r="M9" s="14"/>
      <c r="O9" s="36"/>
    </row>
    <row r="10" spans="1:16" s="16" customFormat="1" ht="11.25" customHeight="1" x14ac:dyDescent="0.2">
      <c r="A10" s="17" t="s">
        <v>60</v>
      </c>
      <c r="B10" s="18" t="s">
        <v>46</v>
      </c>
      <c r="C10" s="18" t="s">
        <v>67</v>
      </c>
      <c r="D10" s="18" t="s">
        <v>62</v>
      </c>
      <c r="E10" s="18" t="s">
        <v>63</v>
      </c>
      <c r="F10" s="18" t="s">
        <v>63</v>
      </c>
      <c r="G10" s="19" t="s">
        <v>64</v>
      </c>
      <c r="H10" s="19" t="s">
        <v>74</v>
      </c>
      <c r="I10" s="19" t="s">
        <v>65</v>
      </c>
      <c r="J10" s="19" t="s">
        <v>55</v>
      </c>
      <c r="K10" s="19" t="s">
        <v>70</v>
      </c>
      <c r="L10" s="19" t="s">
        <v>68</v>
      </c>
      <c r="M10" s="18" t="s">
        <v>54</v>
      </c>
      <c r="O10" s="36"/>
    </row>
    <row r="11" spans="1:16" s="16" customFormat="1" ht="11.25" customHeight="1" thickBot="1" x14ac:dyDescent="0.25">
      <c r="A11" s="20"/>
      <c r="B11" s="21"/>
      <c r="C11" s="21" t="s">
        <v>61</v>
      </c>
      <c r="D11" s="21"/>
      <c r="E11" s="21"/>
      <c r="F11" s="21"/>
      <c r="G11" s="21"/>
      <c r="H11" s="21" t="s">
        <v>75</v>
      </c>
      <c r="I11" s="21"/>
      <c r="J11" s="21"/>
      <c r="K11" s="21"/>
      <c r="L11" s="21"/>
      <c r="M11" s="21"/>
      <c r="O11" s="36"/>
    </row>
    <row r="12" spans="1:16" x14ac:dyDescent="0.2">
      <c r="A12" s="1"/>
      <c r="B12" s="2"/>
      <c r="C12" s="2"/>
      <c r="D12" s="2"/>
      <c r="E12" s="3"/>
      <c r="F12" s="3"/>
      <c r="G12" s="2"/>
      <c r="H12" s="2"/>
      <c r="I12" s="2"/>
      <c r="J12" s="2"/>
      <c r="K12" s="2"/>
      <c r="L12" s="2"/>
      <c r="M12" s="4"/>
    </row>
    <row r="13" spans="1:16" s="7" customFormat="1" x14ac:dyDescent="0.2">
      <c r="A13" s="6" t="s">
        <v>0</v>
      </c>
      <c r="B13" s="25">
        <v>1446161</v>
      </c>
      <c r="C13" s="25">
        <v>337761</v>
      </c>
      <c r="D13" s="25">
        <v>35989</v>
      </c>
      <c r="E13" s="25">
        <v>26376</v>
      </c>
      <c r="F13" s="25">
        <v>9372</v>
      </c>
      <c r="G13" s="25">
        <v>60843</v>
      </c>
      <c r="H13" s="25">
        <v>123714</v>
      </c>
      <c r="I13" s="25">
        <v>298831</v>
      </c>
      <c r="J13" s="25">
        <v>73</v>
      </c>
      <c r="K13" s="45">
        <v>0</v>
      </c>
      <c r="L13" s="45">
        <v>5159</v>
      </c>
      <c r="M13" s="26">
        <f>SUM(B13:L13)</f>
        <v>2344279</v>
      </c>
      <c r="N13" s="5"/>
      <c r="O13" s="31"/>
      <c r="P13" s="31"/>
    </row>
    <row r="14" spans="1:16" s="7" customFormat="1" x14ac:dyDescent="0.2">
      <c r="A14" s="8" t="s">
        <v>1</v>
      </c>
      <c r="B14" s="25">
        <v>2417963</v>
      </c>
      <c r="C14" s="25">
        <v>564732</v>
      </c>
      <c r="D14" s="25">
        <v>60173</v>
      </c>
      <c r="E14" s="25">
        <v>44101</v>
      </c>
      <c r="F14" s="25">
        <v>15670</v>
      </c>
      <c r="G14" s="25">
        <v>154007</v>
      </c>
      <c r="H14" s="25">
        <v>161450</v>
      </c>
      <c r="I14" s="25">
        <v>269936</v>
      </c>
      <c r="J14" s="25">
        <v>292</v>
      </c>
      <c r="K14" s="45">
        <v>135900</v>
      </c>
      <c r="L14" s="45">
        <v>21260</v>
      </c>
      <c r="M14" s="26">
        <f t="shared" ref="M14:M55" si="0">SUM(B14:L14)</f>
        <v>3845484</v>
      </c>
      <c r="N14" s="2"/>
      <c r="O14" s="31"/>
      <c r="P14" s="31"/>
    </row>
    <row r="15" spans="1:16" s="7" customFormat="1" x14ac:dyDescent="0.2">
      <c r="A15" s="8" t="s">
        <v>2</v>
      </c>
      <c r="B15" s="25">
        <v>15011339</v>
      </c>
      <c r="C15" s="25">
        <v>3506005</v>
      </c>
      <c r="D15" s="25">
        <v>373569</v>
      </c>
      <c r="E15" s="25">
        <v>273789</v>
      </c>
      <c r="F15" s="25">
        <v>97281</v>
      </c>
      <c r="G15" s="25">
        <v>154007</v>
      </c>
      <c r="H15" s="25">
        <v>739098</v>
      </c>
      <c r="I15" s="25">
        <v>326136</v>
      </c>
      <c r="J15" s="25">
        <v>1292</v>
      </c>
      <c r="K15" s="45">
        <v>440674</v>
      </c>
      <c r="L15" s="45">
        <v>128634</v>
      </c>
      <c r="M15" s="26">
        <f t="shared" si="0"/>
        <v>21051824</v>
      </c>
      <c r="O15" s="31"/>
      <c r="P15" s="31"/>
    </row>
    <row r="16" spans="1:16" s="7" customFormat="1" x14ac:dyDescent="0.2">
      <c r="A16" s="8" t="s">
        <v>3</v>
      </c>
      <c r="B16" s="25">
        <v>1327905</v>
      </c>
      <c r="C16" s="25">
        <v>310142</v>
      </c>
      <c r="D16" s="25">
        <v>33046</v>
      </c>
      <c r="E16" s="25">
        <v>24219</v>
      </c>
      <c r="F16" s="25">
        <v>8605</v>
      </c>
      <c r="G16" s="25">
        <v>60843</v>
      </c>
      <c r="H16" s="25">
        <v>190647</v>
      </c>
      <c r="I16" s="25">
        <v>538894</v>
      </c>
      <c r="J16" s="25">
        <v>61</v>
      </c>
      <c r="K16" s="45">
        <v>0</v>
      </c>
      <c r="L16" s="45">
        <v>4051</v>
      </c>
      <c r="M16" s="26">
        <f t="shared" si="0"/>
        <v>2498413</v>
      </c>
      <c r="N16" s="5"/>
      <c r="O16" s="31"/>
      <c r="P16" s="31"/>
    </row>
    <row r="17" spans="1:16" s="7" customFormat="1" x14ac:dyDescent="0.2">
      <c r="A17" s="8" t="s">
        <v>4</v>
      </c>
      <c r="B17" s="25">
        <v>1042931</v>
      </c>
      <c r="C17" s="25">
        <v>243584</v>
      </c>
      <c r="D17" s="25">
        <v>25954</v>
      </c>
      <c r="E17" s="25">
        <v>19022</v>
      </c>
      <c r="F17" s="25">
        <v>6759</v>
      </c>
      <c r="G17" s="25">
        <v>60843</v>
      </c>
      <c r="H17" s="25">
        <v>130081</v>
      </c>
      <c r="I17" s="25">
        <v>388567</v>
      </c>
      <c r="J17" s="25">
        <v>2</v>
      </c>
      <c r="K17" s="45">
        <v>0</v>
      </c>
      <c r="L17" s="45">
        <v>528</v>
      </c>
      <c r="M17" s="26">
        <f t="shared" si="0"/>
        <v>1918271</v>
      </c>
      <c r="N17" s="5"/>
      <c r="O17" s="31"/>
      <c r="P17" s="31"/>
    </row>
    <row r="18" spans="1:16" s="7" customFormat="1" x14ac:dyDescent="0.2">
      <c r="A18" s="8" t="s">
        <v>5</v>
      </c>
      <c r="B18" s="25">
        <v>1214812</v>
      </c>
      <c r="C18" s="25">
        <v>283728</v>
      </c>
      <c r="D18" s="25">
        <v>30232</v>
      </c>
      <c r="E18" s="25">
        <v>22157</v>
      </c>
      <c r="F18" s="25">
        <v>7873</v>
      </c>
      <c r="G18" s="25">
        <v>60843</v>
      </c>
      <c r="H18" s="25">
        <v>105971</v>
      </c>
      <c r="I18" s="25">
        <v>276614</v>
      </c>
      <c r="J18" s="25">
        <v>0</v>
      </c>
      <c r="K18" s="45">
        <v>0</v>
      </c>
      <c r="L18" s="45">
        <v>0</v>
      </c>
      <c r="M18" s="26">
        <f t="shared" si="0"/>
        <v>2002230</v>
      </c>
      <c r="N18" s="5"/>
      <c r="O18" s="31"/>
      <c r="P18" s="31"/>
    </row>
    <row r="19" spans="1:16" s="7" customFormat="1" x14ac:dyDescent="0.2">
      <c r="A19" s="8" t="s">
        <v>6</v>
      </c>
      <c r="B19" s="25">
        <v>1736852</v>
      </c>
      <c r="C19" s="25">
        <v>405654</v>
      </c>
      <c r="D19" s="25">
        <v>43223</v>
      </c>
      <c r="E19" s="25">
        <v>31678</v>
      </c>
      <c r="F19" s="25">
        <v>11256</v>
      </c>
      <c r="G19" s="25">
        <v>154008</v>
      </c>
      <c r="H19" s="25">
        <v>141182</v>
      </c>
      <c r="I19" s="25">
        <v>323512</v>
      </c>
      <c r="J19" s="25">
        <v>757</v>
      </c>
      <c r="K19" s="45">
        <v>0</v>
      </c>
      <c r="L19" s="45">
        <v>45539</v>
      </c>
      <c r="M19" s="26">
        <f t="shared" si="0"/>
        <v>2893661</v>
      </c>
      <c r="O19" s="31"/>
      <c r="P19" s="31"/>
    </row>
    <row r="20" spans="1:16" s="7" customFormat="1" x14ac:dyDescent="0.2">
      <c r="A20" s="8" t="s">
        <v>7</v>
      </c>
      <c r="B20" s="25">
        <v>1028444</v>
      </c>
      <c r="C20" s="25">
        <v>240200</v>
      </c>
      <c r="D20" s="25">
        <v>25594</v>
      </c>
      <c r="E20" s="25">
        <v>18758</v>
      </c>
      <c r="F20" s="25">
        <v>6665</v>
      </c>
      <c r="G20" s="25">
        <v>60843</v>
      </c>
      <c r="H20" s="25">
        <v>82156</v>
      </c>
      <c r="I20" s="25">
        <v>233016</v>
      </c>
      <c r="J20" s="25">
        <v>0</v>
      </c>
      <c r="K20" s="45">
        <v>0</v>
      </c>
      <c r="L20" s="45">
        <v>0</v>
      </c>
      <c r="M20" s="26">
        <f t="shared" si="0"/>
        <v>1695676</v>
      </c>
      <c r="N20" s="5"/>
      <c r="O20" s="31"/>
      <c r="P20" s="31"/>
    </row>
    <row r="21" spans="1:16" s="7" customFormat="1" x14ac:dyDescent="0.2">
      <c r="A21" s="8" t="s">
        <v>8</v>
      </c>
      <c r="B21" s="25">
        <v>14993265</v>
      </c>
      <c r="C21" s="25">
        <v>3501784</v>
      </c>
      <c r="D21" s="25">
        <v>373120</v>
      </c>
      <c r="E21" s="25">
        <v>273459</v>
      </c>
      <c r="F21" s="25">
        <v>97164</v>
      </c>
      <c r="G21" s="25">
        <v>154008</v>
      </c>
      <c r="H21" s="25">
        <v>655584</v>
      </c>
      <c r="I21" s="25">
        <v>283277</v>
      </c>
      <c r="J21" s="25">
        <v>4778</v>
      </c>
      <c r="K21" s="45">
        <v>11368</v>
      </c>
      <c r="L21" s="45">
        <v>307113</v>
      </c>
      <c r="M21" s="26">
        <f t="shared" si="0"/>
        <v>20654920</v>
      </c>
      <c r="N21" s="5"/>
      <c r="O21" s="31"/>
      <c r="P21" s="31"/>
    </row>
    <row r="22" spans="1:16" s="7" customFormat="1" x14ac:dyDescent="0.2">
      <c r="A22" s="8" t="s">
        <v>9</v>
      </c>
      <c r="B22" s="25">
        <v>906959</v>
      </c>
      <c r="C22" s="25">
        <v>211826</v>
      </c>
      <c r="D22" s="25">
        <v>22570</v>
      </c>
      <c r="E22" s="25">
        <v>16542</v>
      </c>
      <c r="F22" s="25">
        <v>5878</v>
      </c>
      <c r="G22" s="25">
        <v>60843</v>
      </c>
      <c r="H22" s="25">
        <v>65552</v>
      </c>
      <c r="I22" s="25">
        <v>198448</v>
      </c>
      <c r="J22" s="25">
        <v>0</v>
      </c>
      <c r="K22" s="45">
        <v>0</v>
      </c>
      <c r="L22" s="45">
        <v>0</v>
      </c>
      <c r="M22" s="26">
        <f t="shared" si="0"/>
        <v>1488618</v>
      </c>
      <c r="N22" s="5"/>
      <c r="O22" s="31"/>
      <c r="P22" s="31"/>
    </row>
    <row r="23" spans="1:16" s="7" customFormat="1" x14ac:dyDescent="0.2">
      <c r="A23" s="8" t="s">
        <v>10</v>
      </c>
      <c r="B23" s="25">
        <v>1313821</v>
      </c>
      <c r="C23" s="25">
        <v>306852</v>
      </c>
      <c r="D23" s="25">
        <v>32695</v>
      </c>
      <c r="E23" s="25">
        <v>23962</v>
      </c>
      <c r="F23" s="25">
        <v>8514</v>
      </c>
      <c r="G23" s="25">
        <v>60843</v>
      </c>
      <c r="H23" s="25">
        <v>150055</v>
      </c>
      <c r="I23" s="25">
        <v>411675</v>
      </c>
      <c r="J23" s="25">
        <v>89</v>
      </c>
      <c r="K23" s="45">
        <v>0</v>
      </c>
      <c r="L23" s="45">
        <v>9656</v>
      </c>
      <c r="M23" s="26">
        <f t="shared" si="0"/>
        <v>2318162</v>
      </c>
      <c r="N23" s="5"/>
      <c r="O23" s="31"/>
      <c r="P23" s="31"/>
    </row>
    <row r="24" spans="1:16" s="7" customFormat="1" x14ac:dyDescent="0.2">
      <c r="A24" s="8" t="s">
        <v>11</v>
      </c>
      <c r="B24" s="25">
        <v>3214265</v>
      </c>
      <c r="C24" s="25">
        <v>750714</v>
      </c>
      <c r="D24" s="25">
        <v>79990</v>
      </c>
      <c r="E24" s="25">
        <v>58624</v>
      </c>
      <c r="F24" s="25">
        <v>20830</v>
      </c>
      <c r="G24" s="25">
        <v>154008</v>
      </c>
      <c r="H24" s="25">
        <v>208676</v>
      </c>
      <c r="I24" s="25">
        <v>294769</v>
      </c>
      <c r="J24" s="25">
        <v>421</v>
      </c>
      <c r="K24" s="45">
        <v>0</v>
      </c>
      <c r="L24" s="45">
        <v>22007</v>
      </c>
      <c r="M24" s="26">
        <f t="shared" si="0"/>
        <v>4804304</v>
      </c>
      <c r="N24" s="5"/>
      <c r="O24" s="31"/>
      <c r="P24" s="31"/>
    </row>
    <row r="25" spans="1:16" s="7" customFormat="1" x14ac:dyDescent="0.2">
      <c r="A25" s="8" t="s">
        <v>12</v>
      </c>
      <c r="B25" s="25">
        <v>1656296</v>
      </c>
      <c r="C25" s="25">
        <v>386839</v>
      </c>
      <c r="D25" s="25">
        <v>41218</v>
      </c>
      <c r="E25" s="25">
        <v>30209</v>
      </c>
      <c r="F25" s="25">
        <v>10734</v>
      </c>
      <c r="G25" s="25">
        <v>60843</v>
      </c>
      <c r="H25" s="25">
        <v>149654</v>
      </c>
      <c r="I25" s="25">
        <v>353218</v>
      </c>
      <c r="J25" s="25">
        <v>1524</v>
      </c>
      <c r="K25" s="45">
        <v>0</v>
      </c>
      <c r="L25" s="45">
        <v>6782</v>
      </c>
      <c r="M25" s="26">
        <f t="shared" si="0"/>
        <v>2697317</v>
      </c>
      <c r="N25" s="5"/>
      <c r="O25" s="31"/>
      <c r="P25" s="31"/>
    </row>
    <row r="26" spans="1:16" s="7" customFormat="1" x14ac:dyDescent="0.2">
      <c r="A26" s="8" t="s">
        <v>13</v>
      </c>
      <c r="B26" s="25">
        <v>1080201</v>
      </c>
      <c r="C26" s="25">
        <v>252289</v>
      </c>
      <c r="D26" s="25">
        <v>26882</v>
      </c>
      <c r="E26" s="25">
        <v>19702</v>
      </c>
      <c r="F26" s="25">
        <v>7000</v>
      </c>
      <c r="G26" s="25">
        <v>154007</v>
      </c>
      <c r="H26" s="25">
        <v>84993</v>
      </c>
      <c r="I26" s="25">
        <v>240025</v>
      </c>
      <c r="J26" s="25">
        <v>70</v>
      </c>
      <c r="K26" s="45">
        <v>0</v>
      </c>
      <c r="L26" s="45">
        <v>6506</v>
      </c>
      <c r="M26" s="26">
        <f t="shared" si="0"/>
        <v>1871675</v>
      </c>
      <c r="N26" s="5"/>
      <c r="O26" s="31"/>
      <c r="P26" s="31"/>
    </row>
    <row r="27" spans="1:16" s="7" customFormat="1" x14ac:dyDescent="0.2">
      <c r="A27" s="8" t="s">
        <v>14</v>
      </c>
      <c r="B27" s="25">
        <v>1699824</v>
      </c>
      <c r="C27" s="25">
        <v>397005</v>
      </c>
      <c r="D27" s="25">
        <v>42301</v>
      </c>
      <c r="E27" s="25">
        <v>31003</v>
      </c>
      <c r="F27" s="25">
        <v>11016</v>
      </c>
      <c r="G27" s="25">
        <v>154007</v>
      </c>
      <c r="H27" s="25">
        <v>128930</v>
      </c>
      <c r="I27" s="25">
        <v>286440</v>
      </c>
      <c r="J27" s="25">
        <v>105</v>
      </c>
      <c r="K27" s="45">
        <v>0</v>
      </c>
      <c r="L27" s="45">
        <v>9235</v>
      </c>
      <c r="M27" s="26">
        <f t="shared" si="0"/>
        <v>2759866</v>
      </c>
      <c r="N27" s="5"/>
      <c r="O27" s="31"/>
      <c r="P27" s="31"/>
    </row>
    <row r="28" spans="1:16" s="7" customFormat="1" x14ac:dyDescent="0.2">
      <c r="A28" s="8" t="s">
        <v>15</v>
      </c>
      <c r="B28" s="25">
        <v>1998048</v>
      </c>
      <c r="C28" s="25">
        <v>466658</v>
      </c>
      <c r="D28" s="25">
        <v>49723</v>
      </c>
      <c r="E28" s="25">
        <v>36442</v>
      </c>
      <c r="F28" s="25">
        <v>12948</v>
      </c>
      <c r="G28" s="25">
        <v>60843</v>
      </c>
      <c r="H28" s="25">
        <v>133405</v>
      </c>
      <c r="I28" s="25">
        <v>234831</v>
      </c>
      <c r="J28" s="25">
        <v>28</v>
      </c>
      <c r="K28" s="45">
        <v>0</v>
      </c>
      <c r="L28" s="45">
        <v>3118</v>
      </c>
      <c r="M28" s="26">
        <f t="shared" si="0"/>
        <v>2996044</v>
      </c>
      <c r="N28" s="5"/>
      <c r="O28" s="31"/>
      <c r="P28" s="31"/>
    </row>
    <row r="29" spans="1:16" s="7" customFormat="1" x14ac:dyDescent="0.2">
      <c r="A29" s="8" t="s">
        <v>16</v>
      </c>
      <c r="B29" s="25">
        <v>1626764</v>
      </c>
      <c r="C29" s="25">
        <v>379942</v>
      </c>
      <c r="D29" s="25">
        <v>40483</v>
      </c>
      <c r="E29" s="25">
        <v>29670</v>
      </c>
      <c r="F29" s="25">
        <v>10542</v>
      </c>
      <c r="G29" s="25">
        <v>60843</v>
      </c>
      <c r="H29" s="25">
        <v>151889</v>
      </c>
      <c r="I29" s="25">
        <v>362027</v>
      </c>
      <c r="J29" s="25">
        <v>437</v>
      </c>
      <c r="K29" s="45">
        <v>0</v>
      </c>
      <c r="L29" s="45">
        <v>9785</v>
      </c>
      <c r="M29" s="26">
        <f t="shared" si="0"/>
        <v>2672382</v>
      </c>
      <c r="N29" s="5"/>
      <c r="O29" s="31"/>
      <c r="P29" s="31"/>
    </row>
    <row r="30" spans="1:16" s="7" customFormat="1" x14ac:dyDescent="0.2">
      <c r="A30" s="8" t="s">
        <v>17</v>
      </c>
      <c r="B30" s="25">
        <v>1248540</v>
      </c>
      <c r="C30" s="25">
        <v>291605</v>
      </c>
      <c r="D30" s="25">
        <v>31071</v>
      </c>
      <c r="E30" s="25">
        <v>22772</v>
      </c>
      <c r="F30" s="25">
        <v>8091</v>
      </c>
      <c r="G30" s="25">
        <v>60843</v>
      </c>
      <c r="H30" s="25">
        <v>116941</v>
      </c>
      <c r="I30" s="25">
        <v>311807</v>
      </c>
      <c r="J30" s="25">
        <v>154</v>
      </c>
      <c r="K30" s="45">
        <v>0</v>
      </c>
      <c r="L30" s="45">
        <v>10209</v>
      </c>
      <c r="M30" s="26">
        <f t="shared" si="0"/>
        <v>2102033</v>
      </c>
      <c r="N30" s="5"/>
      <c r="O30" s="31"/>
      <c r="P30" s="31"/>
    </row>
    <row r="31" spans="1:16" s="7" customFormat="1" x14ac:dyDescent="0.2">
      <c r="A31" s="8" t="s">
        <v>18</v>
      </c>
      <c r="B31" s="25">
        <v>1697223</v>
      </c>
      <c r="C31" s="25">
        <v>396399</v>
      </c>
      <c r="D31" s="25">
        <v>42237</v>
      </c>
      <c r="E31" s="25">
        <v>30955</v>
      </c>
      <c r="F31" s="25">
        <v>10999</v>
      </c>
      <c r="G31" s="25">
        <v>60843</v>
      </c>
      <c r="H31" s="25">
        <v>129642</v>
      </c>
      <c r="I31" s="25">
        <v>278412</v>
      </c>
      <c r="J31" s="25">
        <v>29</v>
      </c>
      <c r="K31" s="45">
        <v>38570</v>
      </c>
      <c r="L31" s="45">
        <v>2108</v>
      </c>
      <c r="M31" s="26">
        <f t="shared" si="0"/>
        <v>2687417</v>
      </c>
      <c r="N31" s="5"/>
      <c r="O31" s="31"/>
      <c r="P31" s="31"/>
    </row>
    <row r="32" spans="1:16" s="7" customFormat="1" x14ac:dyDescent="0.2">
      <c r="A32" s="8" t="s">
        <v>19</v>
      </c>
      <c r="B32" s="25">
        <v>938062</v>
      </c>
      <c r="C32" s="25">
        <v>219091</v>
      </c>
      <c r="D32" s="25">
        <v>23344</v>
      </c>
      <c r="E32" s="25">
        <v>17109</v>
      </c>
      <c r="F32" s="25">
        <v>6079</v>
      </c>
      <c r="G32" s="25">
        <v>60843</v>
      </c>
      <c r="H32" s="25">
        <v>84785</v>
      </c>
      <c r="I32" s="25">
        <v>256786</v>
      </c>
      <c r="J32" s="25">
        <v>0</v>
      </c>
      <c r="K32" s="45">
        <v>0</v>
      </c>
      <c r="L32" s="45">
        <v>0</v>
      </c>
      <c r="M32" s="26">
        <f t="shared" si="0"/>
        <v>1606099</v>
      </c>
      <c r="N32" s="5"/>
      <c r="O32" s="31"/>
      <c r="P32" s="31"/>
    </row>
    <row r="33" spans="1:16" s="7" customFormat="1" x14ac:dyDescent="0.2">
      <c r="A33" s="8" t="s">
        <v>20</v>
      </c>
      <c r="B33" s="25">
        <v>7589909</v>
      </c>
      <c r="C33" s="25">
        <v>1772677</v>
      </c>
      <c r="D33" s="25">
        <v>188881</v>
      </c>
      <c r="E33" s="25">
        <v>138431</v>
      </c>
      <c r="F33" s="25">
        <v>49186</v>
      </c>
      <c r="G33" s="25">
        <v>60843</v>
      </c>
      <c r="H33" s="25">
        <v>432723</v>
      </c>
      <c r="I33" s="25">
        <v>370022</v>
      </c>
      <c r="J33" s="25">
        <v>1648</v>
      </c>
      <c r="K33" s="45">
        <v>556911</v>
      </c>
      <c r="L33" s="45">
        <v>76713</v>
      </c>
      <c r="M33" s="26">
        <f t="shared" si="0"/>
        <v>11237944</v>
      </c>
      <c r="N33" s="5"/>
      <c r="O33" s="31"/>
      <c r="P33" s="31"/>
    </row>
    <row r="34" spans="1:16" s="7" customFormat="1" x14ac:dyDescent="0.2">
      <c r="A34" s="8" t="s">
        <v>21</v>
      </c>
      <c r="B34" s="25">
        <v>30675906</v>
      </c>
      <c r="C34" s="25">
        <v>7164575</v>
      </c>
      <c r="D34" s="25">
        <v>763395</v>
      </c>
      <c r="E34" s="25">
        <v>559492</v>
      </c>
      <c r="F34" s="25">
        <v>198795</v>
      </c>
      <c r="G34" s="25">
        <v>154007</v>
      </c>
      <c r="H34" s="25">
        <v>1498400</v>
      </c>
      <c r="I34" s="25">
        <v>268478</v>
      </c>
      <c r="J34" s="25">
        <v>12978</v>
      </c>
      <c r="K34" s="45">
        <v>275445</v>
      </c>
      <c r="L34" s="45">
        <v>513319</v>
      </c>
      <c r="M34" s="26">
        <f t="shared" si="0"/>
        <v>42084790</v>
      </c>
      <c r="N34" s="5"/>
      <c r="O34" s="31"/>
      <c r="P34" s="31"/>
    </row>
    <row r="35" spans="1:16" s="7" customFormat="1" x14ac:dyDescent="0.2">
      <c r="A35" s="8" t="s">
        <v>22</v>
      </c>
      <c r="B35" s="25">
        <v>1025007</v>
      </c>
      <c r="C35" s="25">
        <v>239398</v>
      </c>
      <c r="D35" s="25">
        <v>25508</v>
      </c>
      <c r="E35" s="25">
        <v>18695</v>
      </c>
      <c r="F35" s="25">
        <v>6643</v>
      </c>
      <c r="G35" s="25">
        <v>154007</v>
      </c>
      <c r="H35" s="25">
        <v>69965</v>
      </c>
      <c r="I35" s="25">
        <v>193392</v>
      </c>
      <c r="J35" s="25">
        <v>10</v>
      </c>
      <c r="K35" s="45">
        <v>0</v>
      </c>
      <c r="L35" s="45">
        <v>576</v>
      </c>
      <c r="M35" s="26">
        <f t="shared" si="0"/>
        <v>1733201</v>
      </c>
      <c r="N35" s="5"/>
      <c r="O35" s="31"/>
      <c r="P35" s="31"/>
    </row>
    <row r="36" spans="1:16" s="7" customFormat="1" x14ac:dyDescent="0.2">
      <c r="A36" s="8" t="s">
        <v>23</v>
      </c>
      <c r="B36" s="25">
        <v>1083324</v>
      </c>
      <c r="C36" s="25">
        <v>253017</v>
      </c>
      <c r="D36" s="25">
        <v>26959</v>
      </c>
      <c r="E36" s="25">
        <v>19758</v>
      </c>
      <c r="F36" s="25">
        <v>7020</v>
      </c>
      <c r="G36" s="25">
        <v>154007</v>
      </c>
      <c r="H36" s="25">
        <v>92890</v>
      </c>
      <c r="I36" s="25">
        <v>267037</v>
      </c>
      <c r="J36" s="25">
        <v>72</v>
      </c>
      <c r="K36" s="45">
        <v>0</v>
      </c>
      <c r="L36" s="45">
        <v>6376</v>
      </c>
      <c r="M36" s="26">
        <f t="shared" si="0"/>
        <v>1910460</v>
      </c>
      <c r="N36" s="5"/>
      <c r="O36" s="31"/>
      <c r="P36" s="31"/>
    </row>
    <row r="37" spans="1:16" s="7" customFormat="1" x14ac:dyDescent="0.2">
      <c r="A37" s="8" t="s">
        <v>24</v>
      </c>
      <c r="B37" s="25">
        <v>2555908</v>
      </c>
      <c r="C37" s="25">
        <v>596951</v>
      </c>
      <c r="D37" s="25">
        <v>63606</v>
      </c>
      <c r="E37" s="25">
        <v>46617</v>
      </c>
      <c r="F37" s="25">
        <v>16564</v>
      </c>
      <c r="G37" s="25">
        <v>154007</v>
      </c>
      <c r="H37" s="25">
        <v>166251</v>
      </c>
      <c r="I37" s="25">
        <v>301303</v>
      </c>
      <c r="J37" s="25">
        <v>593</v>
      </c>
      <c r="K37" s="45">
        <v>0</v>
      </c>
      <c r="L37" s="45">
        <v>57691</v>
      </c>
      <c r="M37" s="26">
        <f t="shared" si="0"/>
        <v>3959491</v>
      </c>
      <c r="N37" s="5"/>
      <c r="O37" s="31"/>
      <c r="P37" s="31"/>
    </row>
    <row r="38" spans="1:16" s="7" customFormat="1" x14ac:dyDescent="0.2">
      <c r="A38" s="8" t="s">
        <v>25</v>
      </c>
      <c r="B38" s="25">
        <v>989760</v>
      </c>
      <c r="C38" s="25">
        <v>231165</v>
      </c>
      <c r="D38" s="25">
        <v>24631</v>
      </c>
      <c r="E38" s="25">
        <v>18052</v>
      </c>
      <c r="F38" s="25">
        <v>6414</v>
      </c>
      <c r="G38" s="25">
        <v>60843</v>
      </c>
      <c r="H38" s="25">
        <v>110664</v>
      </c>
      <c r="I38" s="25">
        <v>332466</v>
      </c>
      <c r="J38" s="25">
        <v>0</v>
      </c>
      <c r="K38" s="45">
        <v>0</v>
      </c>
      <c r="L38" s="45">
        <v>0</v>
      </c>
      <c r="M38" s="26">
        <f t="shared" si="0"/>
        <v>1773995</v>
      </c>
      <c r="N38" s="5"/>
      <c r="O38" s="31"/>
      <c r="P38" s="31"/>
    </row>
    <row r="39" spans="1:16" s="7" customFormat="1" x14ac:dyDescent="0.2">
      <c r="A39" s="8" t="s">
        <v>26</v>
      </c>
      <c r="B39" s="25">
        <v>25684481</v>
      </c>
      <c r="C39" s="25">
        <v>5998794</v>
      </c>
      <c r="D39" s="25">
        <v>639179</v>
      </c>
      <c r="E39" s="25">
        <v>468454</v>
      </c>
      <c r="F39" s="25">
        <v>166448</v>
      </c>
      <c r="G39" s="25">
        <v>154007</v>
      </c>
      <c r="H39" s="25">
        <v>1180140</v>
      </c>
      <c r="I39" s="25">
        <v>304771</v>
      </c>
      <c r="J39" s="25">
        <v>13410</v>
      </c>
      <c r="K39" s="45">
        <v>2514422</v>
      </c>
      <c r="L39" s="45">
        <v>556607</v>
      </c>
      <c r="M39" s="26">
        <f t="shared" si="0"/>
        <v>37680713</v>
      </c>
      <c r="N39" s="5"/>
      <c r="O39" s="31"/>
      <c r="P39" s="31"/>
    </row>
    <row r="40" spans="1:16" s="7" customFormat="1" x14ac:dyDescent="0.2">
      <c r="A40" s="8" t="s">
        <v>27</v>
      </c>
      <c r="B40" s="25">
        <v>993131</v>
      </c>
      <c r="C40" s="25">
        <v>231953</v>
      </c>
      <c r="D40" s="25">
        <v>24715</v>
      </c>
      <c r="E40" s="25">
        <v>18114</v>
      </c>
      <c r="F40" s="25">
        <v>6436</v>
      </c>
      <c r="G40" s="25">
        <v>60843</v>
      </c>
      <c r="H40" s="25">
        <v>101873</v>
      </c>
      <c r="I40" s="25">
        <v>303559</v>
      </c>
      <c r="J40" s="25">
        <v>47</v>
      </c>
      <c r="K40" s="45">
        <v>0</v>
      </c>
      <c r="L40" s="45">
        <v>2601</v>
      </c>
      <c r="M40" s="26">
        <f t="shared" si="0"/>
        <v>1743272</v>
      </c>
      <c r="N40" s="5"/>
      <c r="O40" s="31"/>
      <c r="P40" s="31"/>
    </row>
    <row r="41" spans="1:16" s="7" customFormat="1" x14ac:dyDescent="0.2">
      <c r="A41" s="8" t="s">
        <v>28</v>
      </c>
      <c r="B41" s="25">
        <v>1556391</v>
      </c>
      <c r="C41" s="25">
        <v>363507</v>
      </c>
      <c r="D41" s="25">
        <v>38732</v>
      </c>
      <c r="E41" s="25">
        <v>28387</v>
      </c>
      <c r="F41" s="25">
        <v>10086</v>
      </c>
      <c r="G41" s="25">
        <v>60843</v>
      </c>
      <c r="H41" s="25">
        <v>119747</v>
      </c>
      <c r="I41" s="25">
        <v>270280</v>
      </c>
      <c r="J41" s="25">
        <v>131</v>
      </c>
      <c r="K41" s="45">
        <v>46420</v>
      </c>
      <c r="L41" s="45">
        <v>1719</v>
      </c>
      <c r="M41" s="26">
        <f t="shared" si="0"/>
        <v>2496243</v>
      </c>
      <c r="O41" s="31"/>
      <c r="P41" s="31"/>
    </row>
    <row r="42" spans="1:16" s="7" customFormat="1" x14ac:dyDescent="0.2">
      <c r="A42" s="8" t="s">
        <v>29</v>
      </c>
      <c r="B42" s="25">
        <v>1537672</v>
      </c>
      <c r="C42" s="25">
        <v>359134</v>
      </c>
      <c r="D42" s="25">
        <v>38266</v>
      </c>
      <c r="E42" s="25">
        <v>28045</v>
      </c>
      <c r="F42" s="25">
        <v>9965</v>
      </c>
      <c r="G42" s="25">
        <v>60843</v>
      </c>
      <c r="H42" s="25">
        <v>117929</v>
      </c>
      <c r="I42" s="25">
        <v>263409</v>
      </c>
      <c r="J42" s="25">
        <v>121</v>
      </c>
      <c r="K42" s="45">
        <v>0</v>
      </c>
      <c r="L42" s="45">
        <v>8490</v>
      </c>
      <c r="M42" s="26">
        <f t="shared" si="0"/>
        <v>2423874</v>
      </c>
      <c r="N42" s="5"/>
      <c r="O42" s="31"/>
      <c r="P42" s="31"/>
    </row>
    <row r="43" spans="1:16" s="7" customFormat="1" ht="12.75" customHeight="1" x14ac:dyDescent="0.2">
      <c r="A43" s="8" t="s">
        <v>30</v>
      </c>
      <c r="B43" s="25">
        <v>895086</v>
      </c>
      <c r="C43" s="25">
        <v>209054</v>
      </c>
      <c r="D43" s="25">
        <v>22275</v>
      </c>
      <c r="E43" s="25">
        <v>16325</v>
      </c>
      <c r="F43" s="25">
        <v>5801</v>
      </c>
      <c r="G43" s="25">
        <v>60843</v>
      </c>
      <c r="H43" s="25">
        <v>79519</v>
      </c>
      <c r="I43" s="25">
        <v>246514</v>
      </c>
      <c r="J43" s="25">
        <v>0</v>
      </c>
      <c r="K43" s="45">
        <v>0</v>
      </c>
      <c r="L43" s="45">
        <v>0</v>
      </c>
      <c r="M43" s="26">
        <f t="shared" si="0"/>
        <v>1535417</v>
      </c>
      <c r="N43" s="5"/>
      <c r="O43" s="31"/>
      <c r="P43" s="31"/>
    </row>
    <row r="44" spans="1:16" s="7" customFormat="1" x14ac:dyDescent="0.2">
      <c r="A44" s="8" t="s">
        <v>31</v>
      </c>
      <c r="B44" s="25">
        <v>42303688</v>
      </c>
      <c r="C44" s="25">
        <v>9880326</v>
      </c>
      <c r="D44" s="25">
        <v>1052761</v>
      </c>
      <c r="E44" s="25">
        <v>771566</v>
      </c>
      <c r="F44" s="25">
        <v>274145</v>
      </c>
      <c r="G44" s="25">
        <v>154007</v>
      </c>
      <c r="H44" s="25">
        <v>1843975</v>
      </c>
      <c r="I44" s="25">
        <v>278187</v>
      </c>
      <c r="J44" s="25">
        <v>37986</v>
      </c>
      <c r="K44" s="45">
        <v>0</v>
      </c>
      <c r="L44" s="45">
        <v>1432842</v>
      </c>
      <c r="M44" s="26">
        <f t="shared" si="0"/>
        <v>58029483</v>
      </c>
      <c r="O44" s="31"/>
      <c r="P44" s="31"/>
    </row>
    <row r="45" spans="1:16" s="7" customFormat="1" x14ac:dyDescent="0.2">
      <c r="A45" s="8" t="s">
        <v>32</v>
      </c>
      <c r="B45" s="25">
        <v>8367386</v>
      </c>
      <c r="C45" s="25">
        <v>1954263</v>
      </c>
      <c r="D45" s="25">
        <v>208229</v>
      </c>
      <c r="E45" s="25">
        <v>152611</v>
      </c>
      <c r="F45" s="25">
        <v>54225</v>
      </c>
      <c r="G45" s="25">
        <v>154007</v>
      </c>
      <c r="H45" s="25">
        <v>443794</v>
      </c>
      <c r="I45" s="25">
        <v>323652</v>
      </c>
      <c r="J45" s="25">
        <v>2143</v>
      </c>
      <c r="K45" s="45">
        <v>0</v>
      </c>
      <c r="L45" s="45">
        <v>125016</v>
      </c>
      <c r="M45" s="26">
        <f t="shared" si="0"/>
        <v>11785326</v>
      </c>
      <c r="N45" s="5"/>
      <c r="O45" s="31"/>
      <c r="P45" s="31"/>
    </row>
    <row r="46" spans="1:16" s="7" customFormat="1" x14ac:dyDescent="0.2">
      <c r="A46" s="8" t="s">
        <v>33</v>
      </c>
      <c r="B46" s="25">
        <v>1266978</v>
      </c>
      <c r="C46" s="25">
        <v>295911</v>
      </c>
      <c r="D46" s="25">
        <v>31530</v>
      </c>
      <c r="E46" s="25">
        <v>23108</v>
      </c>
      <c r="F46" s="25">
        <v>8211</v>
      </c>
      <c r="G46" s="25">
        <v>60843</v>
      </c>
      <c r="H46" s="25">
        <v>150667</v>
      </c>
      <c r="I46" s="25">
        <v>417840</v>
      </c>
      <c r="J46" s="25">
        <v>0</v>
      </c>
      <c r="K46" s="45">
        <v>0</v>
      </c>
      <c r="L46" s="45">
        <v>0</v>
      </c>
      <c r="M46" s="26">
        <f t="shared" si="0"/>
        <v>2255088</v>
      </c>
      <c r="N46" s="5"/>
      <c r="O46" s="31"/>
      <c r="P46" s="31"/>
    </row>
    <row r="47" spans="1:16" s="7" customFormat="1" x14ac:dyDescent="0.2">
      <c r="A47" s="8" t="s">
        <v>34</v>
      </c>
      <c r="B47" s="25">
        <v>3899303</v>
      </c>
      <c r="C47" s="25">
        <v>910710</v>
      </c>
      <c r="D47" s="25">
        <v>97037</v>
      </c>
      <c r="E47" s="25">
        <v>71119</v>
      </c>
      <c r="F47" s="25">
        <v>25269</v>
      </c>
      <c r="G47" s="25">
        <v>154007</v>
      </c>
      <c r="H47" s="25">
        <v>240262</v>
      </c>
      <c r="I47" s="25">
        <v>289183</v>
      </c>
      <c r="J47" s="25">
        <v>506</v>
      </c>
      <c r="K47" s="45">
        <v>333302</v>
      </c>
      <c r="L47" s="45">
        <v>38653</v>
      </c>
      <c r="M47" s="26">
        <f>SUM(B47:L47)</f>
        <v>6059351</v>
      </c>
      <c r="N47" s="5"/>
      <c r="O47" s="31"/>
      <c r="P47" s="31"/>
    </row>
    <row r="48" spans="1:16" s="7" customFormat="1" x14ac:dyDescent="0.2">
      <c r="A48" s="8" t="s">
        <v>35</v>
      </c>
      <c r="B48" s="25">
        <v>856238</v>
      </c>
      <c r="C48" s="25">
        <v>199992</v>
      </c>
      <c r="D48" s="25">
        <v>21309</v>
      </c>
      <c r="E48" s="25">
        <v>15618</v>
      </c>
      <c r="F48" s="25">
        <v>5549</v>
      </c>
      <c r="G48" s="25">
        <v>60843</v>
      </c>
      <c r="H48" s="25">
        <v>103010</v>
      </c>
      <c r="I48" s="25">
        <v>329828</v>
      </c>
      <c r="J48" s="25">
        <v>0</v>
      </c>
      <c r="K48" s="45">
        <v>0</v>
      </c>
      <c r="L48" s="45">
        <v>0</v>
      </c>
      <c r="M48" s="26">
        <f>SUM(B48:L48)</f>
        <v>1592387</v>
      </c>
      <c r="N48" s="5"/>
      <c r="O48" s="31"/>
      <c r="P48" s="31"/>
    </row>
    <row r="49" spans="1:16" s="7" customFormat="1" x14ac:dyDescent="0.2">
      <c r="A49" s="8" t="s">
        <v>36</v>
      </c>
      <c r="B49" s="25">
        <v>2209417</v>
      </c>
      <c r="C49" s="25">
        <v>516025</v>
      </c>
      <c r="D49" s="25">
        <v>54983</v>
      </c>
      <c r="E49" s="25">
        <v>40297</v>
      </c>
      <c r="F49" s="25">
        <v>14318</v>
      </c>
      <c r="G49" s="25">
        <v>60843</v>
      </c>
      <c r="H49" s="25">
        <v>153766</v>
      </c>
      <c r="I49" s="25">
        <v>278376</v>
      </c>
      <c r="J49" s="25">
        <v>121</v>
      </c>
      <c r="K49" s="45">
        <v>0</v>
      </c>
      <c r="L49" s="45">
        <v>11366</v>
      </c>
      <c r="M49" s="26">
        <f t="shared" si="0"/>
        <v>3339512</v>
      </c>
      <c r="N49" s="5"/>
      <c r="O49" s="31"/>
      <c r="P49" s="31"/>
    </row>
    <row r="50" spans="1:16" s="7" customFormat="1" x14ac:dyDescent="0.2">
      <c r="A50" s="8" t="s">
        <v>37</v>
      </c>
      <c r="B50" s="25">
        <v>22213851</v>
      </c>
      <c r="C50" s="25">
        <v>5188204</v>
      </c>
      <c r="D50" s="25">
        <v>552810</v>
      </c>
      <c r="E50" s="25">
        <v>405154</v>
      </c>
      <c r="F50" s="25">
        <v>143957</v>
      </c>
      <c r="G50" s="25">
        <v>60843</v>
      </c>
      <c r="H50" s="25">
        <v>944294</v>
      </c>
      <c r="I50" s="25">
        <v>290375</v>
      </c>
      <c r="J50" s="25">
        <v>8694</v>
      </c>
      <c r="K50" s="45">
        <v>1977951</v>
      </c>
      <c r="L50" s="45">
        <v>672879</v>
      </c>
      <c r="M50" s="26">
        <f t="shared" si="0"/>
        <v>32459012</v>
      </c>
      <c r="N50" s="5"/>
      <c r="O50" s="31"/>
      <c r="P50" s="31"/>
    </row>
    <row r="51" spans="1:16" s="7" customFormat="1" x14ac:dyDescent="0.2">
      <c r="A51" s="8" t="s">
        <v>38</v>
      </c>
      <c r="B51" s="25">
        <v>2367922</v>
      </c>
      <c r="C51" s="25">
        <v>553045</v>
      </c>
      <c r="D51" s="25">
        <v>58928</v>
      </c>
      <c r="E51" s="25">
        <v>43188</v>
      </c>
      <c r="F51" s="25">
        <v>15345</v>
      </c>
      <c r="G51" s="25">
        <v>60843</v>
      </c>
      <c r="H51" s="25">
        <v>239028</v>
      </c>
      <c r="I51" s="25">
        <v>521961</v>
      </c>
      <c r="J51" s="25">
        <v>236</v>
      </c>
      <c r="K51" s="45">
        <v>0</v>
      </c>
      <c r="L51" s="45">
        <v>12627</v>
      </c>
      <c r="M51" s="26">
        <f t="shared" si="0"/>
        <v>3873123</v>
      </c>
      <c r="O51" s="31"/>
      <c r="P51" s="31"/>
    </row>
    <row r="52" spans="1:16" s="7" customFormat="1" x14ac:dyDescent="0.2">
      <c r="A52" s="8" t="s">
        <v>39</v>
      </c>
      <c r="B52" s="25">
        <v>4573793</v>
      </c>
      <c r="C52" s="25">
        <v>1068242</v>
      </c>
      <c r="D52" s="25">
        <v>113823</v>
      </c>
      <c r="E52" s="25">
        <v>83421</v>
      </c>
      <c r="F52" s="25">
        <v>29640</v>
      </c>
      <c r="G52" s="25">
        <v>154007</v>
      </c>
      <c r="H52" s="25">
        <v>261615</v>
      </c>
      <c r="I52" s="25">
        <v>285914</v>
      </c>
      <c r="J52" s="25">
        <v>1123</v>
      </c>
      <c r="K52" s="45">
        <v>35003</v>
      </c>
      <c r="L52" s="45">
        <v>54004</v>
      </c>
      <c r="M52" s="26">
        <f t="shared" si="0"/>
        <v>6660585</v>
      </c>
      <c r="N52" s="5"/>
      <c r="O52" s="31"/>
      <c r="P52" s="31"/>
    </row>
    <row r="53" spans="1:16" s="11" customFormat="1" x14ac:dyDescent="0.2">
      <c r="A53" s="10" t="s">
        <v>40</v>
      </c>
      <c r="B53" s="25">
        <v>23135872</v>
      </c>
      <c r="C53" s="25">
        <v>5403548</v>
      </c>
      <c r="D53" s="25">
        <v>575755</v>
      </c>
      <c r="E53" s="25">
        <v>421971</v>
      </c>
      <c r="F53" s="25">
        <v>149932</v>
      </c>
      <c r="G53" s="25">
        <v>60843</v>
      </c>
      <c r="H53" s="25">
        <v>1027263</v>
      </c>
      <c r="I53" s="25">
        <v>280162</v>
      </c>
      <c r="J53" s="25">
        <v>16918</v>
      </c>
      <c r="K53" s="45">
        <v>3360203</v>
      </c>
      <c r="L53" s="45">
        <v>928896</v>
      </c>
      <c r="M53" s="26">
        <f t="shared" si="0"/>
        <v>35361363</v>
      </c>
      <c r="O53" s="31"/>
      <c r="P53" s="31"/>
    </row>
    <row r="54" spans="1:16" s="7" customFormat="1" x14ac:dyDescent="0.2">
      <c r="A54" s="8" t="s">
        <v>41</v>
      </c>
      <c r="B54" s="25">
        <v>1136612</v>
      </c>
      <c r="C54" s="25">
        <v>265464</v>
      </c>
      <c r="D54" s="25">
        <v>28286</v>
      </c>
      <c r="E54" s="25">
        <v>20730</v>
      </c>
      <c r="F54" s="25">
        <v>7366</v>
      </c>
      <c r="G54" s="25">
        <v>60843</v>
      </c>
      <c r="H54" s="25">
        <v>120301</v>
      </c>
      <c r="I54" s="25">
        <v>340798</v>
      </c>
      <c r="J54" s="25">
        <v>94</v>
      </c>
      <c r="K54" s="45">
        <v>0</v>
      </c>
      <c r="L54" s="45">
        <v>5417</v>
      </c>
      <c r="M54" s="26">
        <f t="shared" si="0"/>
        <v>1985911</v>
      </c>
      <c r="N54" s="5"/>
      <c r="O54" s="31"/>
      <c r="P54" s="31"/>
    </row>
    <row r="55" spans="1:16" s="7" customFormat="1" x14ac:dyDescent="0.2">
      <c r="A55" s="8" t="s">
        <v>42</v>
      </c>
      <c r="B55" s="25">
        <v>2147778</v>
      </c>
      <c r="C55" s="25">
        <v>501626</v>
      </c>
      <c r="D55" s="25">
        <v>53449</v>
      </c>
      <c r="E55" s="25">
        <v>39173</v>
      </c>
      <c r="F55" s="25">
        <v>13919</v>
      </c>
      <c r="G55" s="25">
        <v>60843</v>
      </c>
      <c r="H55" s="25">
        <v>155100</v>
      </c>
      <c r="I55" s="25">
        <v>297828</v>
      </c>
      <c r="J55" s="25">
        <v>258</v>
      </c>
      <c r="K55" s="45">
        <v>0</v>
      </c>
      <c r="L55" s="45">
        <v>16631</v>
      </c>
      <c r="M55" s="26">
        <f t="shared" si="0"/>
        <v>3286605</v>
      </c>
      <c r="N55" s="5"/>
      <c r="O55" s="31"/>
      <c r="P55" s="31"/>
    </row>
    <row r="56" spans="1:16" s="7" customFormat="1" ht="12.75" thickBot="1" x14ac:dyDescent="0.25">
      <c r="A56" s="22" t="s">
        <v>43</v>
      </c>
      <c r="B56" s="23">
        <f>SUM(B13:B55)</f>
        <v>246665088</v>
      </c>
      <c r="C56" s="23">
        <f t="shared" ref="C56:I56" si="1">SUM(C13:C55)</f>
        <v>57610391</v>
      </c>
      <c r="D56" s="23">
        <f t="shared" si="1"/>
        <v>6138461</v>
      </c>
      <c r="E56" s="23">
        <f t="shared" si="1"/>
        <v>4498875</v>
      </c>
      <c r="F56" s="23">
        <f t="shared" si="1"/>
        <v>1598510</v>
      </c>
      <c r="G56" s="23">
        <f t="shared" si="1"/>
        <v>4106876</v>
      </c>
      <c r="H56" s="23">
        <f>SUM(H13:H55)</f>
        <v>13387581</v>
      </c>
      <c r="I56" s="23">
        <f t="shared" si="1"/>
        <v>13222556</v>
      </c>
      <c r="J56" s="23">
        <f>SUM(J13:J55)</f>
        <v>107201</v>
      </c>
      <c r="K56" s="23">
        <f>SUM(K13:K55)</f>
        <v>9726169</v>
      </c>
      <c r="L56" s="23">
        <f>SUM(L13:L55)</f>
        <v>5114113</v>
      </c>
      <c r="M56" s="24">
        <f>SUM(M13:M55)</f>
        <v>362175821</v>
      </c>
      <c r="O56" s="31"/>
      <c r="P56" s="31"/>
    </row>
    <row r="58" spans="1:16" s="9" customFormat="1" x14ac:dyDescent="0.2">
      <c r="K58" s="30"/>
    </row>
    <row r="59" spans="1:16" s="7" customFormat="1" x14ac:dyDescent="0.2">
      <c r="A59" s="3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O59" s="31"/>
    </row>
    <row r="60" spans="1:16" s="7" customFormat="1" x14ac:dyDescent="0.2">
      <c r="A60" s="4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O60" s="31"/>
    </row>
    <row r="61" spans="1:16" s="7" customFormat="1" x14ac:dyDescent="0.2">
      <c r="O61" s="31"/>
    </row>
    <row r="62" spans="1:16" s="7" customFormat="1" x14ac:dyDescent="0.2">
      <c r="O62" s="31"/>
    </row>
    <row r="63" spans="1:16" s="7" customFormat="1" x14ac:dyDescent="0.2">
      <c r="O63" s="31"/>
    </row>
    <row r="64" spans="1:16" s="7" customFormat="1" x14ac:dyDescent="0.2">
      <c r="O64" s="31"/>
    </row>
    <row r="65" spans="2:15" s="7" customFormat="1" x14ac:dyDescent="0.2">
      <c r="O65" s="31"/>
    </row>
    <row r="66" spans="2:15" s="7" customFormat="1" x14ac:dyDescent="0.2">
      <c r="O66" s="31"/>
    </row>
    <row r="67" spans="2:15" s="7" customFormat="1" x14ac:dyDescent="0.2">
      <c r="O67" s="31"/>
    </row>
    <row r="68" spans="2:15" s="7" customFormat="1" x14ac:dyDescent="0.2">
      <c r="O68" s="31"/>
    </row>
    <row r="69" spans="2:15" s="7" customFormat="1" ht="12.75" customHeight="1" x14ac:dyDescent="0.2">
      <c r="B69" s="38"/>
      <c r="C69" s="38"/>
      <c r="D69" s="97" t="s">
        <v>85</v>
      </c>
      <c r="E69" s="97"/>
      <c r="F69" s="97"/>
      <c r="G69" s="97"/>
      <c r="H69" s="97"/>
      <c r="I69" s="97"/>
      <c r="J69" s="38"/>
      <c r="K69" s="38"/>
      <c r="L69" s="38"/>
      <c r="M69" s="38"/>
      <c r="O69" s="31"/>
    </row>
    <row r="70" spans="2:15" s="7" customFormat="1" ht="12.75" customHeight="1" x14ac:dyDescent="0.2">
      <c r="D70" s="98" t="s">
        <v>84</v>
      </c>
      <c r="E70" s="98"/>
      <c r="F70" s="98"/>
      <c r="G70" s="98"/>
      <c r="H70" s="98"/>
      <c r="I70" s="98"/>
      <c r="O70" s="31"/>
    </row>
    <row r="71" spans="2:15" s="7" customFormat="1" ht="12.75" customHeight="1" x14ac:dyDescent="0.2">
      <c r="C71" s="103" t="s">
        <v>96</v>
      </c>
      <c r="D71" s="103"/>
      <c r="E71" s="103"/>
      <c r="F71" s="103"/>
      <c r="G71" s="103"/>
      <c r="H71" s="103"/>
      <c r="I71" s="103"/>
      <c r="J71" s="93"/>
      <c r="K71" s="93"/>
      <c r="L71" s="93"/>
      <c r="M71" s="93"/>
      <c r="N71" s="93"/>
      <c r="O71" s="93"/>
    </row>
    <row r="72" spans="2:15" s="7" customFormat="1" x14ac:dyDescent="0.2">
      <c r="F72" s="27"/>
      <c r="G72" s="37" t="s">
        <v>44</v>
      </c>
      <c r="H72" s="40"/>
      <c r="I72" s="37" t="s">
        <v>45</v>
      </c>
      <c r="O72" s="31"/>
    </row>
    <row r="73" spans="2:15" s="7" customFormat="1" x14ac:dyDescent="0.2">
      <c r="O73" s="31"/>
    </row>
    <row r="74" spans="2:15" s="7" customFormat="1" x14ac:dyDescent="0.2">
      <c r="C74" s="28" t="s">
        <v>46</v>
      </c>
      <c r="D74" s="12"/>
      <c r="F74" s="29"/>
      <c r="G74" s="30">
        <v>1233325440</v>
      </c>
      <c r="H74" s="37" t="s">
        <v>47</v>
      </c>
      <c r="I74" s="30">
        <v>246665088</v>
      </c>
      <c r="O74" s="31"/>
    </row>
    <row r="75" spans="2:15" s="7" customFormat="1" x14ac:dyDescent="0.2">
      <c r="C75" s="28"/>
      <c r="D75" s="12"/>
      <c r="F75" s="29"/>
      <c r="G75" s="30"/>
      <c r="H75" s="27"/>
      <c r="I75" s="30"/>
      <c r="O75" s="31"/>
    </row>
    <row r="76" spans="2:15" s="7" customFormat="1" x14ac:dyDescent="0.2">
      <c r="C76" s="27" t="s">
        <v>48</v>
      </c>
      <c r="D76" s="27"/>
      <c r="G76" s="30">
        <v>57610391</v>
      </c>
      <c r="H76" s="37" t="s">
        <v>72</v>
      </c>
      <c r="I76" s="30">
        <v>57610391</v>
      </c>
      <c r="O76" s="31"/>
    </row>
    <row r="77" spans="2:15" s="7" customFormat="1" x14ac:dyDescent="0.2">
      <c r="C77" s="27"/>
      <c r="D77" s="27"/>
      <c r="G77" s="30"/>
      <c r="H77" s="37"/>
      <c r="I77" s="30"/>
      <c r="O77" s="31"/>
    </row>
    <row r="78" spans="2:15" s="7" customFormat="1" x14ac:dyDescent="0.2">
      <c r="C78" s="27" t="s">
        <v>76</v>
      </c>
      <c r="D78" s="27"/>
      <c r="G78" s="30">
        <v>30692304</v>
      </c>
      <c r="H78" s="37" t="s">
        <v>47</v>
      </c>
      <c r="I78" s="30">
        <v>6138461</v>
      </c>
      <c r="O78" s="31"/>
    </row>
    <row r="79" spans="2:15" s="7" customFormat="1" x14ac:dyDescent="0.2">
      <c r="C79" s="27"/>
      <c r="D79" s="27"/>
      <c r="G79" s="30"/>
      <c r="H79" s="37"/>
      <c r="I79" s="30"/>
      <c r="O79" s="31"/>
    </row>
    <row r="80" spans="2:15" s="7" customFormat="1" x14ac:dyDescent="0.2">
      <c r="C80" s="27" t="s">
        <v>49</v>
      </c>
      <c r="G80" s="30">
        <v>22494376</v>
      </c>
      <c r="H80" s="37" t="s">
        <v>47</v>
      </c>
      <c r="I80" s="30">
        <v>4498875</v>
      </c>
      <c r="O80" s="31"/>
    </row>
    <row r="81" spans="3:15" s="7" customFormat="1" x14ac:dyDescent="0.2">
      <c r="C81" s="27"/>
      <c r="G81" s="30"/>
      <c r="H81" s="37"/>
      <c r="I81" s="30"/>
      <c r="O81" s="31"/>
    </row>
    <row r="82" spans="3:15" s="7" customFormat="1" x14ac:dyDescent="0.2">
      <c r="C82" s="27" t="s">
        <v>50</v>
      </c>
      <c r="D82" s="27"/>
      <c r="G82" s="30">
        <v>7992550</v>
      </c>
      <c r="H82" s="37" t="s">
        <v>47</v>
      </c>
      <c r="I82" s="30">
        <v>1598510</v>
      </c>
      <c r="O82" s="31"/>
    </row>
    <row r="83" spans="3:15" s="7" customFormat="1" x14ac:dyDescent="0.2">
      <c r="C83" s="27"/>
      <c r="D83" s="27"/>
      <c r="G83" s="30"/>
      <c r="H83" s="37"/>
      <c r="I83" s="30"/>
      <c r="O83" s="31"/>
    </row>
    <row r="84" spans="3:15" s="7" customFormat="1" x14ac:dyDescent="0.2">
      <c r="C84" s="27" t="s">
        <v>51</v>
      </c>
      <c r="D84" s="27"/>
      <c r="F84" s="27"/>
      <c r="G84" s="30">
        <v>20534380</v>
      </c>
      <c r="H84" s="37" t="s">
        <v>47</v>
      </c>
      <c r="I84" s="30">
        <v>4106876</v>
      </c>
      <c r="O84" s="31"/>
    </row>
    <row r="85" spans="3:15" s="7" customFormat="1" x14ac:dyDescent="0.2">
      <c r="C85" s="27"/>
      <c r="D85" s="27"/>
      <c r="F85" s="27"/>
      <c r="G85" s="30"/>
      <c r="H85" s="37"/>
      <c r="I85" s="30"/>
      <c r="O85" s="31"/>
    </row>
    <row r="86" spans="3:15" s="7" customFormat="1" x14ac:dyDescent="0.2">
      <c r="C86" s="27" t="s">
        <v>77</v>
      </c>
      <c r="G86" s="30">
        <v>66937904</v>
      </c>
      <c r="H86" s="37" t="s">
        <v>47</v>
      </c>
      <c r="I86" s="30">
        <v>13387581</v>
      </c>
      <c r="O86" s="31"/>
    </row>
    <row r="87" spans="3:15" s="7" customFormat="1" x14ac:dyDescent="0.2">
      <c r="C87" s="27"/>
      <c r="G87" s="30"/>
      <c r="H87" s="37"/>
      <c r="I87" s="30"/>
      <c r="O87" s="31"/>
    </row>
    <row r="88" spans="3:15" s="7" customFormat="1" x14ac:dyDescent="0.2">
      <c r="C88" s="27" t="s">
        <v>52</v>
      </c>
      <c r="D88" s="27"/>
      <c r="G88" s="30">
        <v>66112780</v>
      </c>
      <c r="H88" s="37" t="s">
        <v>47</v>
      </c>
      <c r="I88" s="30">
        <v>13222556</v>
      </c>
      <c r="O88" s="31"/>
    </row>
    <row r="89" spans="3:15" s="7" customFormat="1" x14ac:dyDescent="0.2">
      <c r="C89" s="27"/>
      <c r="D89" s="27"/>
      <c r="G89" s="30"/>
      <c r="H89" s="37"/>
      <c r="I89" s="30"/>
      <c r="O89" s="31"/>
    </row>
    <row r="90" spans="3:15" s="7" customFormat="1" x14ac:dyDescent="0.2">
      <c r="C90" s="27" t="s">
        <v>53</v>
      </c>
      <c r="G90" s="30">
        <v>536003</v>
      </c>
      <c r="H90" s="37" t="s">
        <v>47</v>
      </c>
      <c r="I90" s="30">
        <v>107201</v>
      </c>
      <c r="O90" s="31"/>
    </row>
    <row r="91" spans="3:15" s="7" customFormat="1" x14ac:dyDescent="0.2">
      <c r="C91" s="27"/>
      <c r="G91" s="30"/>
      <c r="H91" s="37"/>
      <c r="I91" s="30"/>
      <c r="O91" s="31"/>
    </row>
    <row r="92" spans="3:15" s="7" customFormat="1" x14ac:dyDescent="0.2">
      <c r="C92" s="27" t="s">
        <v>71</v>
      </c>
      <c r="G92" s="30">
        <v>9726169</v>
      </c>
      <c r="H92" s="37" t="s">
        <v>72</v>
      </c>
      <c r="I92" s="30">
        <v>9726169</v>
      </c>
      <c r="K92" s="30"/>
      <c r="O92" s="31"/>
    </row>
    <row r="93" spans="3:15" s="7" customFormat="1" x14ac:dyDescent="0.2">
      <c r="C93" s="27"/>
      <c r="G93" s="30"/>
      <c r="H93" s="37"/>
      <c r="I93" s="30"/>
      <c r="O93" s="31"/>
    </row>
    <row r="94" spans="3:15" s="7" customFormat="1" x14ac:dyDescent="0.2">
      <c r="C94" s="27" t="s">
        <v>69</v>
      </c>
      <c r="G94" s="39">
        <v>13821927</v>
      </c>
      <c r="H94" s="37" t="s">
        <v>78</v>
      </c>
      <c r="I94" s="39">
        <v>5114113</v>
      </c>
      <c r="O94" s="31"/>
    </row>
    <row r="95" spans="3:15" s="7" customFormat="1" x14ac:dyDescent="0.2">
      <c r="C95" s="27"/>
      <c r="G95" s="30"/>
      <c r="H95" s="27"/>
      <c r="I95" s="30"/>
      <c r="O95" s="31"/>
    </row>
    <row r="96" spans="3:15" s="7" customFormat="1" ht="12.75" thickBot="1" x14ac:dyDescent="0.25">
      <c r="E96" s="27" t="s">
        <v>54</v>
      </c>
      <c r="F96" s="29"/>
      <c r="G96" s="32">
        <f>SUM(G74:G94)</f>
        <v>1529784224</v>
      </c>
      <c r="I96" s="32">
        <f>SUM(I74:I94)</f>
        <v>362175821</v>
      </c>
      <c r="O96" s="31"/>
    </row>
    <row r="97" spans="9:15" s="7" customFormat="1" ht="12.75" thickTop="1" x14ac:dyDescent="0.2">
      <c r="O97" s="31"/>
    </row>
    <row r="98" spans="9:15" s="7" customFormat="1" x14ac:dyDescent="0.2">
      <c r="I98" s="9"/>
      <c r="O98" s="31"/>
    </row>
    <row r="99" spans="9:15" s="7" customFormat="1" x14ac:dyDescent="0.2">
      <c r="I99" s="30"/>
      <c r="O99" s="31"/>
    </row>
    <row r="100" spans="9:15" s="7" customFormat="1" x14ac:dyDescent="0.2">
      <c r="O100" s="31"/>
    </row>
    <row r="101" spans="9:15" s="7" customFormat="1" x14ac:dyDescent="0.2">
      <c r="O101" s="31"/>
    </row>
    <row r="102" spans="9:15" s="7" customFormat="1" x14ac:dyDescent="0.2">
      <c r="O102" s="31"/>
    </row>
    <row r="103" spans="9:15" s="7" customFormat="1" x14ac:dyDescent="0.2">
      <c r="O103" s="31"/>
    </row>
    <row r="104" spans="9:15" s="7" customFormat="1" x14ac:dyDescent="0.2">
      <c r="O104" s="31"/>
    </row>
    <row r="105" spans="9:15" s="7" customFormat="1" x14ac:dyDescent="0.2">
      <c r="O105" s="31"/>
    </row>
    <row r="106" spans="9:15" s="7" customFormat="1" x14ac:dyDescent="0.2">
      <c r="O106" s="31"/>
    </row>
    <row r="107" spans="9:15" s="7" customFormat="1" x14ac:dyDescent="0.2">
      <c r="O107" s="31"/>
    </row>
    <row r="108" spans="9:15" s="7" customFormat="1" x14ac:dyDescent="0.2">
      <c r="O108" s="31"/>
    </row>
    <row r="109" spans="9:15" s="7" customFormat="1" x14ac:dyDescent="0.2">
      <c r="O109" s="31"/>
    </row>
    <row r="110" spans="9:15" s="7" customFormat="1" x14ac:dyDescent="0.2">
      <c r="I110" s="5"/>
      <c r="O110" s="31"/>
    </row>
    <row r="111" spans="9:15" s="7" customFormat="1" x14ac:dyDescent="0.2">
      <c r="I111" s="5"/>
      <c r="O111" s="31"/>
    </row>
    <row r="112" spans="9:15" s="7" customFormat="1" x14ac:dyDescent="0.2">
      <c r="I112" s="5"/>
      <c r="O112" s="31"/>
    </row>
    <row r="113" spans="9:15" s="7" customFormat="1" x14ac:dyDescent="0.2">
      <c r="I113" s="5"/>
      <c r="O113" s="31"/>
    </row>
    <row r="114" spans="9:15" s="7" customFormat="1" x14ac:dyDescent="0.2">
      <c r="I114" s="5"/>
      <c r="O114" s="31"/>
    </row>
    <row r="115" spans="9:15" s="7" customFormat="1" x14ac:dyDescent="0.2">
      <c r="I115" s="5"/>
      <c r="O115" s="31"/>
    </row>
    <row r="116" spans="9:15" s="7" customFormat="1" x14ac:dyDescent="0.2">
      <c r="I116" s="5"/>
      <c r="O116" s="31"/>
    </row>
    <row r="117" spans="9:15" s="7" customFormat="1" x14ac:dyDescent="0.2">
      <c r="I117" s="5"/>
      <c r="O117" s="31"/>
    </row>
    <row r="118" spans="9:15" s="7" customFormat="1" x14ac:dyDescent="0.2">
      <c r="I118" s="5"/>
      <c r="O118" s="31"/>
    </row>
    <row r="119" spans="9:15" s="7" customFormat="1" x14ac:dyDescent="0.2">
      <c r="I119" s="5"/>
      <c r="O119" s="31"/>
    </row>
    <row r="120" spans="9:15" s="7" customFormat="1" x14ac:dyDescent="0.2">
      <c r="I120" s="5"/>
      <c r="O120" s="31"/>
    </row>
    <row r="121" spans="9:15" s="7" customFormat="1" x14ac:dyDescent="0.2">
      <c r="I121" s="5"/>
      <c r="O121" s="31"/>
    </row>
    <row r="122" spans="9:15" s="7" customFormat="1" x14ac:dyDescent="0.2">
      <c r="I122" s="5"/>
      <c r="O122" s="31"/>
    </row>
    <row r="123" spans="9:15" s="7" customFormat="1" x14ac:dyDescent="0.2">
      <c r="O123" s="31"/>
    </row>
    <row r="124" spans="9:15" s="7" customFormat="1" x14ac:dyDescent="0.2">
      <c r="O124" s="31"/>
    </row>
    <row r="125" spans="9:15" s="7" customFormat="1" x14ac:dyDescent="0.2">
      <c r="O125" s="31"/>
    </row>
    <row r="126" spans="9:15" s="7" customFormat="1" x14ac:dyDescent="0.2">
      <c r="I126" s="5"/>
      <c r="O126" s="31"/>
    </row>
    <row r="127" spans="9:15" s="7" customFormat="1" x14ac:dyDescent="0.2">
      <c r="I127" s="5"/>
      <c r="O127" s="31"/>
    </row>
    <row r="128" spans="9:15" s="7" customFormat="1" x14ac:dyDescent="0.2">
      <c r="I128" s="5"/>
      <c r="O128" s="31"/>
    </row>
    <row r="129" spans="9:15" s="7" customFormat="1" x14ac:dyDescent="0.2">
      <c r="I129" s="5"/>
      <c r="O129" s="31"/>
    </row>
    <row r="133" spans="9:15" ht="12.75" x14ac:dyDescent="0.2">
      <c r="J133" s="7"/>
      <c r="K133" s="7"/>
      <c r="L133" s="7"/>
      <c r="M133" s="33"/>
    </row>
    <row r="134" spans="9:15" x14ac:dyDescent="0.2">
      <c r="J134" s="7"/>
      <c r="K134" s="7"/>
      <c r="L134" s="7"/>
      <c r="M134" s="34"/>
    </row>
    <row r="135" spans="9:15" x14ac:dyDescent="0.2">
      <c r="J135" s="7"/>
      <c r="K135" s="7"/>
      <c r="L135" s="7"/>
      <c r="M135" s="34"/>
    </row>
  </sheetData>
  <mergeCells count="6">
    <mergeCell ref="A6:M6"/>
    <mergeCell ref="A7:M7"/>
    <mergeCell ref="A8:M8"/>
    <mergeCell ref="D69:I69"/>
    <mergeCell ref="D70:I70"/>
    <mergeCell ref="C71:I71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P135"/>
  <sheetViews>
    <sheetView topLeftCell="D1" zoomScaleNormal="100" workbookViewId="0">
      <pane ySplit="11" topLeftCell="A52" activePane="bottomLeft" state="frozen"/>
      <selection pane="bottomLeft" activeCell="D70" sqref="D70:I70"/>
    </sheetView>
  </sheetViews>
  <sheetFormatPr baseColWidth="10" defaultRowHeight="12" x14ac:dyDescent="0.2"/>
  <cols>
    <col min="1" max="1" width="19.28515625" style="5" customWidth="1"/>
    <col min="2" max="2" width="13.28515625" style="5" bestFit="1" customWidth="1"/>
    <col min="3" max="3" width="13.28515625" style="5" customWidth="1"/>
    <col min="4" max="4" width="11.7109375" style="5" customWidth="1"/>
    <col min="5" max="6" width="11.28515625" style="5" customWidth="1"/>
    <col min="7" max="7" width="16.140625" style="5" customWidth="1"/>
    <col min="8" max="8" width="19.140625" style="5" customWidth="1"/>
    <col min="9" max="9" width="13.28515625" style="5" customWidth="1"/>
    <col min="10" max="10" width="9.7109375" style="5" customWidth="1"/>
    <col min="11" max="11" width="11.85546875" style="5" customWidth="1"/>
    <col min="12" max="12" width="12.28515625" style="5" customWidth="1"/>
    <col min="13" max="13" width="14.42578125" style="5" customWidth="1"/>
    <col min="14" max="14" width="4.5703125" style="5" customWidth="1"/>
    <col min="15" max="15" width="12.28515625" style="35" customWidth="1"/>
    <col min="16" max="16384" width="11.42578125" style="5"/>
  </cols>
  <sheetData>
    <row r="6" spans="1:16" ht="15" x14ac:dyDescent="0.25">
      <c r="A6" s="94" t="s">
        <v>88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6" ht="14.25" x14ac:dyDescent="0.2">
      <c r="A7" s="95" t="s">
        <v>89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6" ht="13.5" thickBot="1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6" s="16" customFormat="1" ht="11.25" x14ac:dyDescent="0.2">
      <c r="A9" s="13"/>
      <c r="B9" s="14"/>
      <c r="C9" s="14" t="s">
        <v>66</v>
      </c>
      <c r="D9" s="14" t="s">
        <v>66</v>
      </c>
      <c r="E9" s="14"/>
      <c r="F9" s="14" t="s">
        <v>56</v>
      </c>
      <c r="G9" s="15" t="s">
        <v>57</v>
      </c>
      <c r="H9" s="15" t="s">
        <v>73</v>
      </c>
      <c r="I9" s="15" t="s">
        <v>58</v>
      </c>
      <c r="J9" s="15" t="s">
        <v>59</v>
      </c>
      <c r="K9" s="15" t="s">
        <v>66</v>
      </c>
      <c r="L9" s="15" t="s">
        <v>59</v>
      </c>
      <c r="M9" s="14"/>
      <c r="O9" s="36"/>
    </row>
    <row r="10" spans="1:16" s="16" customFormat="1" ht="11.25" customHeight="1" x14ac:dyDescent="0.2">
      <c r="A10" s="17" t="s">
        <v>60</v>
      </c>
      <c r="B10" s="18" t="s">
        <v>46</v>
      </c>
      <c r="C10" s="18" t="s">
        <v>67</v>
      </c>
      <c r="D10" s="18" t="s">
        <v>62</v>
      </c>
      <c r="E10" s="18" t="s">
        <v>63</v>
      </c>
      <c r="F10" s="18" t="s">
        <v>63</v>
      </c>
      <c r="G10" s="19" t="s">
        <v>64</v>
      </c>
      <c r="H10" s="19" t="s">
        <v>74</v>
      </c>
      <c r="I10" s="19" t="s">
        <v>65</v>
      </c>
      <c r="J10" s="19" t="s">
        <v>55</v>
      </c>
      <c r="K10" s="19" t="s">
        <v>70</v>
      </c>
      <c r="L10" s="19" t="s">
        <v>68</v>
      </c>
      <c r="M10" s="18" t="s">
        <v>54</v>
      </c>
      <c r="O10" s="36"/>
    </row>
    <row r="11" spans="1:16" s="16" customFormat="1" ht="11.25" customHeight="1" thickBot="1" x14ac:dyDescent="0.25">
      <c r="A11" s="20"/>
      <c r="B11" s="21"/>
      <c r="C11" s="21" t="s">
        <v>61</v>
      </c>
      <c r="D11" s="21"/>
      <c r="E11" s="21"/>
      <c r="F11" s="21"/>
      <c r="G11" s="21"/>
      <c r="H11" s="21" t="s">
        <v>75</v>
      </c>
      <c r="I11" s="21"/>
      <c r="J11" s="21"/>
      <c r="K11" s="21"/>
      <c r="L11" s="21"/>
      <c r="M11" s="21"/>
      <c r="O11" s="36"/>
    </row>
    <row r="12" spans="1:16" x14ac:dyDescent="0.2">
      <c r="A12" s="1"/>
      <c r="B12" s="2"/>
      <c r="C12" s="2"/>
      <c r="D12" s="2"/>
      <c r="E12" s="3"/>
      <c r="F12" s="3"/>
      <c r="G12" s="2"/>
      <c r="H12" s="2"/>
      <c r="I12" s="2"/>
      <c r="J12" s="2"/>
      <c r="K12" s="2"/>
      <c r="L12" s="2"/>
      <c r="M12" s="4"/>
    </row>
    <row r="13" spans="1:16" s="7" customFormat="1" x14ac:dyDescent="0.2">
      <c r="A13" s="6" t="s">
        <v>0</v>
      </c>
      <c r="B13" s="25">
        <v>1668168</v>
      </c>
      <c r="C13" s="25">
        <v>376407</v>
      </c>
      <c r="D13" s="25">
        <v>43161</v>
      </c>
      <c r="E13" s="25">
        <v>31276</v>
      </c>
      <c r="F13" s="25">
        <v>9372</v>
      </c>
      <c r="G13" s="25">
        <v>58634</v>
      </c>
      <c r="H13" s="25">
        <v>139494</v>
      </c>
      <c r="I13" s="25">
        <v>206807</v>
      </c>
      <c r="J13" s="25">
        <v>0</v>
      </c>
      <c r="K13" s="45">
        <v>0</v>
      </c>
      <c r="L13" s="45">
        <v>10070</v>
      </c>
      <c r="M13" s="26">
        <f>SUM(B13:L13)</f>
        <v>2543389</v>
      </c>
      <c r="N13" s="5"/>
      <c r="O13" s="31"/>
      <c r="P13" s="31"/>
    </row>
    <row r="14" spans="1:16" s="7" customFormat="1" x14ac:dyDescent="0.2">
      <c r="A14" s="8" t="s">
        <v>1</v>
      </c>
      <c r="B14" s="25">
        <v>2789157</v>
      </c>
      <c r="C14" s="25">
        <v>629348</v>
      </c>
      <c r="D14" s="25">
        <v>72164</v>
      </c>
      <c r="E14" s="25">
        <v>52293</v>
      </c>
      <c r="F14" s="25">
        <v>15670</v>
      </c>
      <c r="G14" s="25">
        <v>148419</v>
      </c>
      <c r="H14" s="25">
        <v>182044</v>
      </c>
      <c r="I14" s="25">
        <v>186810</v>
      </c>
      <c r="J14" s="25">
        <v>0</v>
      </c>
      <c r="K14" s="45">
        <v>167704</v>
      </c>
      <c r="L14" s="45">
        <v>21999</v>
      </c>
      <c r="M14" s="26">
        <f t="shared" ref="M14:M55" si="0">SUM(B14:L14)</f>
        <v>4265608</v>
      </c>
      <c r="N14" s="2"/>
      <c r="O14" s="31"/>
      <c r="P14" s="31"/>
    </row>
    <row r="15" spans="1:16" s="7" customFormat="1" x14ac:dyDescent="0.2">
      <c r="A15" s="8" t="s">
        <v>2</v>
      </c>
      <c r="B15" s="25">
        <v>17315816</v>
      </c>
      <c r="C15" s="25">
        <v>3907159</v>
      </c>
      <c r="D15" s="25">
        <v>448013</v>
      </c>
      <c r="E15" s="25">
        <v>324647</v>
      </c>
      <c r="F15" s="25">
        <v>97281</v>
      </c>
      <c r="G15" s="25">
        <v>148419</v>
      </c>
      <c r="H15" s="25">
        <v>833370</v>
      </c>
      <c r="I15" s="25">
        <v>225704</v>
      </c>
      <c r="J15" s="25">
        <v>391</v>
      </c>
      <c r="K15" s="45">
        <v>1061281</v>
      </c>
      <c r="L15" s="45">
        <v>620523</v>
      </c>
      <c r="M15" s="26">
        <f t="shared" si="0"/>
        <v>24982604</v>
      </c>
      <c r="O15" s="31"/>
      <c r="P15" s="31"/>
    </row>
    <row r="16" spans="1:16" s="7" customFormat="1" x14ac:dyDescent="0.2">
      <c r="A16" s="8" t="s">
        <v>3</v>
      </c>
      <c r="B16" s="25">
        <v>1531761</v>
      </c>
      <c r="C16" s="25">
        <v>345628</v>
      </c>
      <c r="D16" s="25">
        <v>39631</v>
      </c>
      <c r="E16" s="25">
        <v>28718</v>
      </c>
      <c r="F16" s="25">
        <v>8605</v>
      </c>
      <c r="G16" s="25">
        <v>58634</v>
      </c>
      <c r="H16" s="25">
        <v>214964</v>
      </c>
      <c r="I16" s="25">
        <v>372944</v>
      </c>
      <c r="J16" s="25">
        <v>91</v>
      </c>
      <c r="K16" s="45">
        <v>0</v>
      </c>
      <c r="L16" s="45">
        <v>7708</v>
      </c>
      <c r="M16" s="26">
        <f t="shared" si="0"/>
        <v>2608684</v>
      </c>
      <c r="N16" s="5"/>
      <c r="O16" s="31"/>
      <c r="P16" s="31"/>
    </row>
    <row r="17" spans="1:16" s="7" customFormat="1" x14ac:dyDescent="0.2">
      <c r="A17" s="8" t="s">
        <v>4</v>
      </c>
      <c r="B17" s="25">
        <v>1203039</v>
      </c>
      <c r="C17" s="25">
        <v>271454</v>
      </c>
      <c r="D17" s="25">
        <v>31126</v>
      </c>
      <c r="E17" s="25">
        <v>22555</v>
      </c>
      <c r="F17" s="25">
        <v>6759</v>
      </c>
      <c r="G17" s="25">
        <v>58634</v>
      </c>
      <c r="H17" s="25">
        <v>146673</v>
      </c>
      <c r="I17" s="25">
        <v>268909</v>
      </c>
      <c r="J17" s="25">
        <v>0</v>
      </c>
      <c r="K17" s="45">
        <v>22023</v>
      </c>
      <c r="L17" s="45">
        <v>0</v>
      </c>
      <c r="M17" s="26">
        <f t="shared" si="0"/>
        <v>2031172</v>
      </c>
      <c r="N17" s="5"/>
      <c r="O17" s="31"/>
      <c r="P17" s="31"/>
    </row>
    <row r="18" spans="1:16" s="7" customFormat="1" x14ac:dyDescent="0.2">
      <c r="A18" s="8" t="s">
        <v>5</v>
      </c>
      <c r="B18" s="25">
        <v>1401305</v>
      </c>
      <c r="C18" s="25">
        <v>316192</v>
      </c>
      <c r="D18" s="25">
        <v>36256</v>
      </c>
      <c r="E18" s="25">
        <v>26272</v>
      </c>
      <c r="F18" s="25">
        <v>7873</v>
      </c>
      <c r="G18" s="25">
        <v>58634</v>
      </c>
      <c r="H18" s="25">
        <v>119488</v>
      </c>
      <c r="I18" s="25">
        <v>191432</v>
      </c>
      <c r="J18" s="25">
        <v>0</v>
      </c>
      <c r="K18" s="45">
        <v>0</v>
      </c>
      <c r="L18" s="45">
        <v>0</v>
      </c>
      <c r="M18" s="26">
        <f t="shared" si="0"/>
        <v>2157452</v>
      </c>
      <c r="N18" s="5"/>
      <c r="O18" s="31"/>
      <c r="P18" s="31"/>
    </row>
    <row r="19" spans="1:16" s="7" customFormat="1" x14ac:dyDescent="0.2">
      <c r="A19" s="8" t="s">
        <v>6</v>
      </c>
      <c r="B19" s="25">
        <v>2003487</v>
      </c>
      <c r="C19" s="25">
        <v>452068</v>
      </c>
      <c r="D19" s="25">
        <v>51836</v>
      </c>
      <c r="E19" s="25">
        <v>37562</v>
      </c>
      <c r="F19" s="25">
        <v>11256</v>
      </c>
      <c r="G19" s="25">
        <v>148419</v>
      </c>
      <c r="H19" s="25">
        <v>159189</v>
      </c>
      <c r="I19" s="25">
        <v>223888</v>
      </c>
      <c r="J19" s="25">
        <v>4</v>
      </c>
      <c r="K19" s="45">
        <v>0</v>
      </c>
      <c r="L19" s="45">
        <v>101967</v>
      </c>
      <c r="M19" s="26">
        <f t="shared" si="0"/>
        <v>3189676</v>
      </c>
      <c r="O19" s="31"/>
      <c r="P19" s="31"/>
    </row>
    <row r="20" spans="1:16" s="7" customFormat="1" x14ac:dyDescent="0.2">
      <c r="A20" s="8" t="s">
        <v>7</v>
      </c>
      <c r="B20" s="25">
        <v>1186326</v>
      </c>
      <c r="C20" s="25">
        <v>267683</v>
      </c>
      <c r="D20" s="25">
        <v>30694</v>
      </c>
      <c r="E20" s="25">
        <v>22242</v>
      </c>
      <c r="F20" s="25">
        <v>6665</v>
      </c>
      <c r="G20" s="25">
        <v>58634</v>
      </c>
      <c r="H20" s="25">
        <v>92635</v>
      </c>
      <c r="I20" s="25">
        <v>161260</v>
      </c>
      <c r="J20" s="25">
        <v>0</v>
      </c>
      <c r="K20" s="45">
        <v>0</v>
      </c>
      <c r="L20" s="45">
        <v>0</v>
      </c>
      <c r="M20" s="26">
        <f t="shared" si="0"/>
        <v>1826139</v>
      </c>
      <c r="N20" s="5"/>
      <c r="O20" s="31"/>
      <c r="P20" s="31"/>
    </row>
    <row r="21" spans="1:16" s="7" customFormat="1" x14ac:dyDescent="0.2">
      <c r="A21" s="8" t="s">
        <v>8</v>
      </c>
      <c r="B21" s="25">
        <v>17294967</v>
      </c>
      <c r="C21" s="25">
        <v>3902454</v>
      </c>
      <c r="D21" s="25">
        <v>447474</v>
      </c>
      <c r="E21" s="25">
        <v>324256</v>
      </c>
      <c r="F21" s="25">
        <v>97164</v>
      </c>
      <c r="G21" s="25">
        <v>148419</v>
      </c>
      <c r="H21" s="25">
        <v>739204</v>
      </c>
      <c r="I21" s="25">
        <v>196043</v>
      </c>
      <c r="J21" s="25">
        <v>545</v>
      </c>
      <c r="K21" s="45">
        <v>24573</v>
      </c>
      <c r="L21" s="45">
        <v>936336</v>
      </c>
      <c r="M21" s="26">
        <f t="shared" si="0"/>
        <v>24111435</v>
      </c>
      <c r="N21" s="5"/>
      <c r="O21" s="31"/>
      <c r="P21" s="31"/>
    </row>
    <row r="22" spans="1:16" s="7" customFormat="1" x14ac:dyDescent="0.2">
      <c r="A22" s="8" t="s">
        <v>9</v>
      </c>
      <c r="B22" s="25">
        <v>1046191</v>
      </c>
      <c r="C22" s="25">
        <v>236063</v>
      </c>
      <c r="D22" s="25">
        <v>27068</v>
      </c>
      <c r="E22" s="25">
        <v>19615</v>
      </c>
      <c r="F22" s="25">
        <v>5878</v>
      </c>
      <c r="G22" s="25">
        <v>58634</v>
      </c>
      <c r="H22" s="25">
        <v>73913</v>
      </c>
      <c r="I22" s="25">
        <v>137337</v>
      </c>
      <c r="J22" s="25">
        <v>0</v>
      </c>
      <c r="K22" s="45">
        <v>0</v>
      </c>
      <c r="L22" s="45">
        <v>0</v>
      </c>
      <c r="M22" s="26">
        <f t="shared" si="0"/>
        <v>1604699</v>
      </c>
      <c r="N22" s="5"/>
      <c r="O22" s="31"/>
      <c r="P22" s="31"/>
    </row>
    <row r="23" spans="1:16" s="7" customFormat="1" x14ac:dyDescent="0.2">
      <c r="A23" s="8" t="s">
        <v>10</v>
      </c>
      <c r="B23" s="25">
        <v>1515514</v>
      </c>
      <c r="C23" s="25">
        <v>341962</v>
      </c>
      <c r="D23" s="25">
        <v>39211</v>
      </c>
      <c r="E23" s="25">
        <v>28414</v>
      </c>
      <c r="F23" s="25">
        <v>8514</v>
      </c>
      <c r="G23" s="25">
        <v>58634</v>
      </c>
      <c r="H23" s="25">
        <v>169195</v>
      </c>
      <c r="I23" s="25">
        <v>284901</v>
      </c>
      <c r="J23" s="25">
        <v>0</v>
      </c>
      <c r="K23" s="45">
        <v>0</v>
      </c>
      <c r="L23" s="45">
        <v>46744</v>
      </c>
      <c r="M23" s="26">
        <f t="shared" si="0"/>
        <v>2493089</v>
      </c>
      <c r="N23" s="5"/>
      <c r="O23" s="31"/>
      <c r="P23" s="31"/>
    </row>
    <row r="24" spans="1:16" s="7" customFormat="1" x14ac:dyDescent="0.2">
      <c r="A24" s="8" t="s">
        <v>11</v>
      </c>
      <c r="B24" s="25">
        <v>3707704</v>
      </c>
      <c r="C24" s="25">
        <v>836610</v>
      </c>
      <c r="D24" s="25">
        <v>95930</v>
      </c>
      <c r="E24" s="25">
        <v>69514</v>
      </c>
      <c r="F24" s="25">
        <v>20830</v>
      </c>
      <c r="G24" s="25">
        <v>148419</v>
      </c>
      <c r="H24" s="25">
        <v>235292</v>
      </c>
      <c r="I24" s="25">
        <v>203996</v>
      </c>
      <c r="J24" s="25">
        <v>14</v>
      </c>
      <c r="K24" s="45">
        <v>0</v>
      </c>
      <c r="L24" s="45">
        <v>63558</v>
      </c>
      <c r="M24" s="26">
        <f t="shared" si="0"/>
        <v>5381867</v>
      </c>
      <c r="N24" s="5"/>
      <c r="O24" s="31"/>
      <c r="P24" s="31"/>
    </row>
    <row r="25" spans="1:16" s="7" customFormat="1" x14ac:dyDescent="0.2">
      <c r="A25" s="8" t="s">
        <v>12</v>
      </c>
      <c r="B25" s="25">
        <v>1910564</v>
      </c>
      <c r="C25" s="25">
        <v>431101</v>
      </c>
      <c r="D25" s="25">
        <v>49432</v>
      </c>
      <c r="E25" s="25">
        <v>35820</v>
      </c>
      <c r="F25" s="25">
        <v>10734</v>
      </c>
      <c r="G25" s="25">
        <v>58634</v>
      </c>
      <c r="H25" s="25">
        <v>168743</v>
      </c>
      <c r="I25" s="25">
        <v>244446</v>
      </c>
      <c r="J25" s="25">
        <v>13</v>
      </c>
      <c r="K25" s="45">
        <v>0</v>
      </c>
      <c r="L25" s="45">
        <v>22293</v>
      </c>
      <c r="M25" s="26">
        <f t="shared" si="0"/>
        <v>2931780</v>
      </c>
      <c r="N25" s="5"/>
      <c r="O25" s="31"/>
      <c r="P25" s="31"/>
    </row>
    <row r="26" spans="1:16" s="7" customFormat="1" x14ac:dyDescent="0.2">
      <c r="A26" s="8" t="s">
        <v>13</v>
      </c>
      <c r="B26" s="25">
        <v>1246029</v>
      </c>
      <c r="C26" s="25">
        <v>281155</v>
      </c>
      <c r="D26" s="25">
        <v>32239</v>
      </c>
      <c r="E26" s="25">
        <v>23361</v>
      </c>
      <c r="F26" s="25">
        <v>7000</v>
      </c>
      <c r="G26" s="25">
        <v>148419</v>
      </c>
      <c r="H26" s="25">
        <v>95833</v>
      </c>
      <c r="I26" s="25">
        <v>166110</v>
      </c>
      <c r="J26" s="25">
        <v>0</v>
      </c>
      <c r="K26" s="45">
        <v>0</v>
      </c>
      <c r="L26" s="45">
        <v>14018</v>
      </c>
      <c r="M26" s="26">
        <f t="shared" si="0"/>
        <v>2014164</v>
      </c>
      <c r="N26" s="5"/>
      <c r="O26" s="31"/>
      <c r="P26" s="31"/>
    </row>
    <row r="27" spans="1:16" s="7" customFormat="1" x14ac:dyDescent="0.2">
      <c r="A27" s="8" t="s">
        <v>14</v>
      </c>
      <c r="B27" s="25">
        <v>1960772</v>
      </c>
      <c r="C27" s="25">
        <v>442430</v>
      </c>
      <c r="D27" s="25">
        <v>50731</v>
      </c>
      <c r="E27" s="25">
        <v>36762</v>
      </c>
      <c r="F27" s="25">
        <v>11016</v>
      </c>
      <c r="G27" s="25">
        <v>148419</v>
      </c>
      <c r="H27" s="25">
        <v>145375</v>
      </c>
      <c r="I27" s="25">
        <v>198232</v>
      </c>
      <c r="J27" s="25">
        <v>31</v>
      </c>
      <c r="K27" s="45">
        <v>0</v>
      </c>
      <c r="L27" s="45">
        <v>43842</v>
      </c>
      <c r="M27" s="26">
        <f t="shared" si="0"/>
        <v>3037610</v>
      </c>
      <c r="N27" s="5"/>
      <c r="O27" s="31"/>
      <c r="P27" s="31"/>
    </row>
    <row r="28" spans="1:16" s="7" customFormat="1" x14ac:dyDescent="0.2">
      <c r="A28" s="8" t="s">
        <v>15</v>
      </c>
      <c r="B28" s="25">
        <v>2304780</v>
      </c>
      <c r="C28" s="25">
        <v>520053</v>
      </c>
      <c r="D28" s="25">
        <v>59632</v>
      </c>
      <c r="E28" s="25">
        <v>43211</v>
      </c>
      <c r="F28" s="25">
        <v>12948</v>
      </c>
      <c r="G28" s="25">
        <v>58634</v>
      </c>
      <c r="H28" s="25">
        <v>150421</v>
      </c>
      <c r="I28" s="25">
        <v>162516</v>
      </c>
      <c r="J28" s="25">
        <v>5</v>
      </c>
      <c r="K28" s="45">
        <v>0</v>
      </c>
      <c r="L28" s="45">
        <v>10784</v>
      </c>
      <c r="M28" s="26">
        <f t="shared" si="0"/>
        <v>3322984</v>
      </c>
      <c r="N28" s="5"/>
      <c r="O28" s="31"/>
      <c r="P28" s="31"/>
    </row>
    <row r="29" spans="1:16" s="7" customFormat="1" x14ac:dyDescent="0.2">
      <c r="A29" s="8" t="s">
        <v>16</v>
      </c>
      <c r="B29" s="25">
        <v>1876498</v>
      </c>
      <c r="C29" s="25">
        <v>423414</v>
      </c>
      <c r="D29" s="25">
        <v>48551</v>
      </c>
      <c r="E29" s="25">
        <v>35182</v>
      </c>
      <c r="F29" s="25">
        <v>10542</v>
      </c>
      <c r="G29" s="25">
        <v>58634</v>
      </c>
      <c r="H29" s="25">
        <v>171263</v>
      </c>
      <c r="I29" s="25">
        <v>250542</v>
      </c>
      <c r="J29" s="25">
        <v>514</v>
      </c>
      <c r="K29" s="45">
        <v>0</v>
      </c>
      <c r="L29" s="45">
        <v>31227</v>
      </c>
      <c r="M29" s="26">
        <f t="shared" si="0"/>
        <v>2906367</v>
      </c>
      <c r="N29" s="5"/>
      <c r="O29" s="31"/>
      <c r="P29" s="31"/>
    </row>
    <row r="30" spans="1:16" s="7" customFormat="1" x14ac:dyDescent="0.2">
      <c r="A30" s="8" t="s">
        <v>17</v>
      </c>
      <c r="B30" s="25">
        <v>1440211</v>
      </c>
      <c r="C30" s="25">
        <v>324971</v>
      </c>
      <c r="D30" s="25">
        <v>37263</v>
      </c>
      <c r="E30" s="25">
        <v>27002</v>
      </c>
      <c r="F30" s="25">
        <v>8091</v>
      </c>
      <c r="G30" s="25">
        <v>58634</v>
      </c>
      <c r="H30" s="25">
        <v>131857</v>
      </c>
      <c r="I30" s="25">
        <v>215787</v>
      </c>
      <c r="J30" s="25">
        <v>0</v>
      </c>
      <c r="K30" s="45">
        <v>0</v>
      </c>
      <c r="L30" s="45">
        <v>1019</v>
      </c>
      <c r="M30" s="26">
        <f t="shared" si="0"/>
        <v>2244835</v>
      </c>
      <c r="N30" s="5"/>
      <c r="O30" s="31"/>
      <c r="P30" s="31"/>
    </row>
    <row r="31" spans="1:16" s="7" customFormat="1" x14ac:dyDescent="0.2">
      <c r="A31" s="8" t="s">
        <v>18</v>
      </c>
      <c r="B31" s="25">
        <v>1957774</v>
      </c>
      <c r="C31" s="25">
        <v>441754</v>
      </c>
      <c r="D31" s="25">
        <v>50654</v>
      </c>
      <c r="E31" s="25">
        <v>36705</v>
      </c>
      <c r="F31" s="25">
        <v>10999</v>
      </c>
      <c r="G31" s="25">
        <v>58634</v>
      </c>
      <c r="H31" s="25">
        <v>146177</v>
      </c>
      <c r="I31" s="25">
        <v>192676</v>
      </c>
      <c r="J31" s="25">
        <v>24</v>
      </c>
      <c r="K31" s="45">
        <v>0</v>
      </c>
      <c r="L31" s="45">
        <v>5686</v>
      </c>
      <c r="M31" s="26">
        <f t="shared" si="0"/>
        <v>2901083</v>
      </c>
      <c r="N31" s="5"/>
      <c r="O31" s="31"/>
      <c r="P31" s="31"/>
    </row>
    <row r="32" spans="1:16" s="7" customFormat="1" x14ac:dyDescent="0.2">
      <c r="A32" s="8" t="s">
        <v>19</v>
      </c>
      <c r="B32" s="25">
        <v>1082070</v>
      </c>
      <c r="C32" s="25">
        <v>244159</v>
      </c>
      <c r="D32" s="25">
        <v>27996</v>
      </c>
      <c r="E32" s="25">
        <v>20287</v>
      </c>
      <c r="F32" s="25">
        <v>6079</v>
      </c>
      <c r="G32" s="25">
        <v>58634</v>
      </c>
      <c r="H32" s="25">
        <v>95600</v>
      </c>
      <c r="I32" s="25">
        <v>177710</v>
      </c>
      <c r="J32" s="25">
        <v>0</v>
      </c>
      <c r="K32" s="45">
        <v>0</v>
      </c>
      <c r="L32" s="45">
        <v>0</v>
      </c>
      <c r="M32" s="26">
        <f t="shared" si="0"/>
        <v>1712535</v>
      </c>
      <c r="N32" s="5"/>
      <c r="O32" s="31"/>
      <c r="P32" s="31"/>
    </row>
    <row r="33" spans="1:16" s="7" customFormat="1" x14ac:dyDescent="0.2">
      <c r="A33" s="8" t="s">
        <v>20</v>
      </c>
      <c r="B33" s="25">
        <v>8755081</v>
      </c>
      <c r="C33" s="25">
        <v>1975505</v>
      </c>
      <c r="D33" s="25">
        <v>226521</v>
      </c>
      <c r="E33" s="25">
        <v>164145</v>
      </c>
      <c r="F33" s="25">
        <v>49186</v>
      </c>
      <c r="G33" s="25">
        <v>58634</v>
      </c>
      <c r="H33" s="25">
        <v>487917</v>
      </c>
      <c r="I33" s="25">
        <v>256075</v>
      </c>
      <c r="J33" s="25">
        <v>163</v>
      </c>
      <c r="K33" s="45">
        <v>650302</v>
      </c>
      <c r="L33" s="45">
        <v>321907</v>
      </c>
      <c r="M33" s="26">
        <f t="shared" si="0"/>
        <v>12945436</v>
      </c>
      <c r="N33" s="5"/>
      <c r="O33" s="31"/>
      <c r="P33" s="31"/>
    </row>
    <row r="34" spans="1:16" s="7" customFormat="1" x14ac:dyDescent="0.2">
      <c r="A34" s="8" t="s">
        <v>21</v>
      </c>
      <c r="B34" s="25">
        <v>35385140</v>
      </c>
      <c r="C34" s="25">
        <v>7984338</v>
      </c>
      <c r="D34" s="25">
        <v>915521</v>
      </c>
      <c r="E34" s="25">
        <v>663421</v>
      </c>
      <c r="F34" s="25">
        <v>198795</v>
      </c>
      <c r="G34" s="25">
        <v>148419</v>
      </c>
      <c r="H34" s="25">
        <v>1689522</v>
      </c>
      <c r="I34" s="25">
        <v>185801</v>
      </c>
      <c r="J34" s="25">
        <v>1886</v>
      </c>
      <c r="K34" s="45">
        <v>612633</v>
      </c>
      <c r="L34" s="45">
        <v>1737045</v>
      </c>
      <c r="M34" s="26">
        <f t="shared" si="0"/>
        <v>49522521</v>
      </c>
      <c r="N34" s="5"/>
      <c r="O34" s="31"/>
      <c r="P34" s="31"/>
    </row>
    <row r="35" spans="1:16" s="7" customFormat="1" x14ac:dyDescent="0.2">
      <c r="A35" s="8" t="s">
        <v>22</v>
      </c>
      <c r="B35" s="25">
        <v>1182361</v>
      </c>
      <c r="C35" s="25">
        <v>266789</v>
      </c>
      <c r="D35" s="25">
        <v>30591</v>
      </c>
      <c r="E35" s="25">
        <v>22168</v>
      </c>
      <c r="F35" s="25">
        <v>6643</v>
      </c>
      <c r="G35" s="25">
        <v>148419</v>
      </c>
      <c r="H35" s="25">
        <v>78889</v>
      </c>
      <c r="I35" s="25">
        <v>133838</v>
      </c>
      <c r="J35" s="25">
        <v>0</v>
      </c>
      <c r="K35" s="45">
        <v>0</v>
      </c>
      <c r="L35" s="45">
        <v>0</v>
      </c>
      <c r="M35" s="26">
        <f t="shared" si="0"/>
        <v>1869698</v>
      </c>
      <c r="N35" s="5"/>
      <c r="O35" s="31"/>
      <c r="P35" s="31"/>
    </row>
    <row r="36" spans="1:16" s="7" customFormat="1" x14ac:dyDescent="0.2">
      <c r="A36" s="8" t="s">
        <v>23</v>
      </c>
      <c r="B36" s="25">
        <v>1249631</v>
      </c>
      <c r="C36" s="25">
        <v>281967</v>
      </c>
      <c r="D36" s="25">
        <v>32332</v>
      </c>
      <c r="E36" s="25">
        <v>23429</v>
      </c>
      <c r="F36" s="25">
        <v>7020</v>
      </c>
      <c r="G36" s="25">
        <v>148419</v>
      </c>
      <c r="H36" s="25">
        <v>104738</v>
      </c>
      <c r="I36" s="25">
        <v>184804</v>
      </c>
      <c r="J36" s="25">
        <v>0</v>
      </c>
      <c r="K36" s="45">
        <v>0</v>
      </c>
      <c r="L36" s="45">
        <v>23586</v>
      </c>
      <c r="M36" s="26">
        <f t="shared" si="0"/>
        <v>2055926</v>
      </c>
      <c r="N36" s="5"/>
      <c r="O36" s="31"/>
      <c r="P36" s="31"/>
    </row>
    <row r="37" spans="1:16" s="7" customFormat="1" x14ac:dyDescent="0.2">
      <c r="A37" s="8" t="s">
        <v>24</v>
      </c>
      <c r="B37" s="25">
        <v>2948279</v>
      </c>
      <c r="C37" s="25">
        <v>665253</v>
      </c>
      <c r="D37" s="25">
        <v>76281</v>
      </c>
      <c r="E37" s="25">
        <v>55276</v>
      </c>
      <c r="F37" s="25">
        <v>16564</v>
      </c>
      <c r="G37" s="25">
        <v>148419</v>
      </c>
      <c r="H37" s="25">
        <v>187457</v>
      </c>
      <c r="I37" s="25">
        <v>208518</v>
      </c>
      <c r="J37" s="25">
        <v>5</v>
      </c>
      <c r="K37" s="45">
        <v>135737</v>
      </c>
      <c r="L37" s="45">
        <v>299245</v>
      </c>
      <c r="M37" s="26">
        <f t="shared" si="0"/>
        <v>4741034</v>
      </c>
      <c r="N37" s="5"/>
      <c r="O37" s="31"/>
      <c r="P37" s="31"/>
    </row>
    <row r="38" spans="1:16" s="7" customFormat="1" x14ac:dyDescent="0.2">
      <c r="A38" s="8" t="s">
        <v>25</v>
      </c>
      <c r="B38" s="25">
        <v>1141705</v>
      </c>
      <c r="C38" s="25">
        <v>257614</v>
      </c>
      <c r="D38" s="25">
        <v>29539</v>
      </c>
      <c r="E38" s="25">
        <v>21405</v>
      </c>
      <c r="F38" s="25">
        <v>6414</v>
      </c>
      <c r="G38" s="25">
        <v>58634</v>
      </c>
      <c r="H38" s="25">
        <v>124779</v>
      </c>
      <c r="I38" s="25">
        <v>230084</v>
      </c>
      <c r="J38" s="25">
        <v>0</v>
      </c>
      <c r="K38" s="45">
        <v>0</v>
      </c>
      <c r="L38" s="45">
        <v>0</v>
      </c>
      <c r="M38" s="26">
        <f t="shared" si="0"/>
        <v>1870174</v>
      </c>
      <c r="N38" s="5"/>
      <c r="O38" s="31"/>
      <c r="P38" s="31"/>
    </row>
    <row r="39" spans="1:16" s="7" customFormat="1" x14ac:dyDescent="0.2">
      <c r="A39" s="8" t="s">
        <v>26</v>
      </c>
      <c r="B39" s="25">
        <v>29627452</v>
      </c>
      <c r="C39" s="25">
        <v>6685170</v>
      </c>
      <c r="D39" s="25">
        <v>766553</v>
      </c>
      <c r="E39" s="25">
        <v>555473</v>
      </c>
      <c r="F39" s="25">
        <v>166448</v>
      </c>
      <c r="G39" s="25">
        <v>148419</v>
      </c>
      <c r="H39" s="25">
        <v>1330667</v>
      </c>
      <c r="I39" s="25">
        <v>210918</v>
      </c>
      <c r="J39" s="25">
        <v>2115</v>
      </c>
      <c r="K39" s="45">
        <v>10171812</v>
      </c>
      <c r="L39" s="45">
        <v>2711784</v>
      </c>
      <c r="M39" s="26">
        <f t="shared" si="0"/>
        <v>52376811</v>
      </c>
      <c r="N39" s="5"/>
      <c r="O39" s="31"/>
      <c r="P39" s="31"/>
    </row>
    <row r="40" spans="1:16" s="7" customFormat="1" x14ac:dyDescent="0.2">
      <c r="A40" s="8" t="s">
        <v>27</v>
      </c>
      <c r="B40" s="25">
        <v>1145594</v>
      </c>
      <c r="C40" s="25">
        <v>258492</v>
      </c>
      <c r="D40" s="25">
        <v>29640</v>
      </c>
      <c r="E40" s="25">
        <v>21478</v>
      </c>
      <c r="F40" s="25">
        <v>6436</v>
      </c>
      <c r="G40" s="25">
        <v>58634</v>
      </c>
      <c r="H40" s="25">
        <v>114867</v>
      </c>
      <c r="I40" s="25">
        <v>210079</v>
      </c>
      <c r="J40" s="25">
        <v>5</v>
      </c>
      <c r="K40" s="45">
        <v>0</v>
      </c>
      <c r="L40" s="45">
        <v>3956</v>
      </c>
      <c r="M40" s="26">
        <f t="shared" si="0"/>
        <v>1849181</v>
      </c>
      <c r="N40" s="5"/>
      <c r="O40" s="31"/>
      <c r="P40" s="31"/>
    </row>
    <row r="41" spans="1:16" s="7" customFormat="1" x14ac:dyDescent="0.2">
      <c r="A41" s="8" t="s">
        <v>28</v>
      </c>
      <c r="B41" s="25">
        <v>1795323</v>
      </c>
      <c r="C41" s="25">
        <v>405099</v>
      </c>
      <c r="D41" s="25">
        <v>46450</v>
      </c>
      <c r="E41" s="25">
        <v>33660</v>
      </c>
      <c r="F41" s="25">
        <v>10086</v>
      </c>
      <c r="G41" s="25">
        <v>58634</v>
      </c>
      <c r="H41" s="25">
        <v>135021</v>
      </c>
      <c r="I41" s="25">
        <v>187048</v>
      </c>
      <c r="J41" s="25">
        <v>136</v>
      </c>
      <c r="K41" s="45">
        <v>0</v>
      </c>
      <c r="L41" s="45">
        <v>12671</v>
      </c>
      <c r="M41" s="26">
        <f t="shared" si="0"/>
        <v>2684128</v>
      </c>
      <c r="O41" s="31"/>
      <c r="P41" s="31"/>
    </row>
    <row r="42" spans="1:16" s="7" customFormat="1" x14ac:dyDescent="0.2">
      <c r="A42" s="8" t="s">
        <v>29</v>
      </c>
      <c r="B42" s="25">
        <v>1773729</v>
      </c>
      <c r="C42" s="25">
        <v>400226</v>
      </c>
      <c r="D42" s="25">
        <v>45892</v>
      </c>
      <c r="E42" s="25">
        <v>33255</v>
      </c>
      <c r="F42" s="25">
        <v>9965</v>
      </c>
      <c r="G42" s="25">
        <v>58634</v>
      </c>
      <c r="H42" s="25">
        <v>132971</v>
      </c>
      <c r="I42" s="25">
        <v>182293</v>
      </c>
      <c r="J42" s="25">
        <v>0</v>
      </c>
      <c r="K42" s="45">
        <v>0</v>
      </c>
      <c r="L42" s="45">
        <v>20291</v>
      </c>
      <c r="M42" s="26">
        <f t="shared" si="0"/>
        <v>2657256</v>
      </c>
      <c r="N42" s="5"/>
      <c r="O42" s="31"/>
      <c r="P42" s="31"/>
    </row>
    <row r="43" spans="1:16" s="7" customFormat="1" ht="12.75" customHeight="1" x14ac:dyDescent="0.2">
      <c r="A43" s="8" t="s">
        <v>30</v>
      </c>
      <c r="B43" s="25">
        <v>1032495</v>
      </c>
      <c r="C43" s="25">
        <v>232974</v>
      </c>
      <c r="D43" s="25">
        <v>26714</v>
      </c>
      <c r="E43" s="25">
        <v>19358</v>
      </c>
      <c r="F43" s="25">
        <v>5801</v>
      </c>
      <c r="G43" s="25">
        <v>58634</v>
      </c>
      <c r="H43" s="25">
        <v>89662</v>
      </c>
      <c r="I43" s="25">
        <v>170601</v>
      </c>
      <c r="J43" s="25">
        <v>0</v>
      </c>
      <c r="K43" s="45">
        <v>0</v>
      </c>
      <c r="L43" s="45">
        <v>0</v>
      </c>
      <c r="M43" s="26">
        <f t="shared" si="0"/>
        <v>1636239</v>
      </c>
      <c r="N43" s="5"/>
      <c r="O43" s="31"/>
      <c r="P43" s="31"/>
    </row>
    <row r="44" spans="1:16" s="7" customFormat="1" x14ac:dyDescent="0.2">
      <c r="A44" s="8" t="s">
        <v>31</v>
      </c>
      <c r="B44" s="25">
        <v>48797972</v>
      </c>
      <c r="C44" s="25">
        <v>11010827</v>
      </c>
      <c r="D44" s="25">
        <v>1262549</v>
      </c>
      <c r="E44" s="25">
        <v>914892</v>
      </c>
      <c r="F44" s="25">
        <v>274145</v>
      </c>
      <c r="G44" s="25">
        <v>148424</v>
      </c>
      <c r="H44" s="25">
        <v>2079170</v>
      </c>
      <c r="I44" s="25">
        <v>192521</v>
      </c>
      <c r="J44" s="25">
        <v>7803</v>
      </c>
      <c r="K44" s="45">
        <v>7185116</v>
      </c>
      <c r="L44" s="45">
        <v>4351124</v>
      </c>
      <c r="M44" s="26">
        <f t="shared" si="0"/>
        <v>76224543</v>
      </c>
      <c r="O44" s="31"/>
      <c r="P44" s="31"/>
    </row>
    <row r="45" spans="1:16" s="7" customFormat="1" x14ac:dyDescent="0.2">
      <c r="A45" s="8" t="s">
        <v>32</v>
      </c>
      <c r="B45" s="25">
        <v>9651911</v>
      </c>
      <c r="C45" s="25">
        <v>2177868</v>
      </c>
      <c r="D45" s="25">
        <v>249724</v>
      </c>
      <c r="E45" s="25">
        <v>180960</v>
      </c>
      <c r="F45" s="25">
        <v>54225</v>
      </c>
      <c r="G45" s="25">
        <v>148419</v>
      </c>
      <c r="H45" s="25">
        <v>500401</v>
      </c>
      <c r="I45" s="25">
        <v>223985</v>
      </c>
      <c r="J45" s="25">
        <v>75</v>
      </c>
      <c r="K45" s="45">
        <v>0</v>
      </c>
      <c r="L45" s="45">
        <v>608215</v>
      </c>
      <c r="M45" s="26">
        <f t="shared" si="0"/>
        <v>13795783</v>
      </c>
      <c r="N45" s="5"/>
      <c r="O45" s="31"/>
      <c r="P45" s="31"/>
    </row>
    <row r="46" spans="1:16" s="7" customFormat="1" x14ac:dyDescent="0.2">
      <c r="A46" s="8" t="s">
        <v>33</v>
      </c>
      <c r="B46" s="25">
        <v>1461478</v>
      </c>
      <c r="C46" s="25">
        <v>329769</v>
      </c>
      <c r="D46" s="25">
        <v>37813</v>
      </c>
      <c r="E46" s="25">
        <v>27401</v>
      </c>
      <c r="F46" s="25">
        <v>8211</v>
      </c>
      <c r="G46" s="25">
        <v>58634</v>
      </c>
      <c r="H46" s="25">
        <v>169885</v>
      </c>
      <c r="I46" s="25">
        <v>289168</v>
      </c>
      <c r="J46" s="25">
        <v>0</v>
      </c>
      <c r="K46" s="45">
        <v>0</v>
      </c>
      <c r="L46" s="45">
        <v>0</v>
      </c>
      <c r="M46" s="26">
        <f t="shared" si="0"/>
        <v>2382359</v>
      </c>
      <c r="N46" s="5"/>
      <c r="O46" s="31"/>
      <c r="P46" s="31"/>
    </row>
    <row r="47" spans="1:16" s="7" customFormat="1" x14ac:dyDescent="0.2">
      <c r="A47" s="8" t="s">
        <v>34</v>
      </c>
      <c r="B47" s="25">
        <v>4497907</v>
      </c>
      <c r="C47" s="25">
        <v>1014913</v>
      </c>
      <c r="D47" s="25">
        <v>116375</v>
      </c>
      <c r="E47" s="25">
        <v>84329</v>
      </c>
      <c r="F47" s="25">
        <v>25269</v>
      </c>
      <c r="G47" s="25">
        <v>148419</v>
      </c>
      <c r="H47" s="25">
        <v>270908</v>
      </c>
      <c r="I47" s="25">
        <v>200130</v>
      </c>
      <c r="J47" s="25">
        <v>133</v>
      </c>
      <c r="K47" s="45">
        <v>756381</v>
      </c>
      <c r="L47" s="45">
        <v>73186</v>
      </c>
      <c r="M47" s="26">
        <f>SUM(B47:L47)</f>
        <v>7187950</v>
      </c>
      <c r="N47" s="5"/>
      <c r="O47" s="31"/>
      <c r="P47" s="31"/>
    </row>
    <row r="48" spans="1:16" s="7" customFormat="1" x14ac:dyDescent="0.2">
      <c r="A48" s="8" t="s">
        <v>35</v>
      </c>
      <c r="B48" s="25">
        <v>987684</v>
      </c>
      <c r="C48" s="25">
        <v>222874</v>
      </c>
      <c r="D48" s="25">
        <v>25556</v>
      </c>
      <c r="E48" s="25">
        <v>18519</v>
      </c>
      <c r="F48" s="25">
        <v>5549</v>
      </c>
      <c r="G48" s="25">
        <v>58634</v>
      </c>
      <c r="H48" s="25">
        <v>116149</v>
      </c>
      <c r="I48" s="25">
        <v>228259</v>
      </c>
      <c r="J48" s="25">
        <v>0</v>
      </c>
      <c r="K48" s="45">
        <v>0</v>
      </c>
      <c r="L48" s="45">
        <v>0</v>
      </c>
      <c r="M48" s="26">
        <f>SUM(B48:L48)</f>
        <v>1663224</v>
      </c>
      <c r="N48" s="5"/>
      <c r="O48" s="31"/>
      <c r="P48" s="31"/>
    </row>
    <row r="49" spans="1:16" s="7" customFormat="1" x14ac:dyDescent="0.2">
      <c r="A49" s="8" t="s">
        <v>36</v>
      </c>
      <c r="B49" s="25">
        <v>2548598</v>
      </c>
      <c r="C49" s="25">
        <v>575069</v>
      </c>
      <c r="D49" s="25">
        <v>65940</v>
      </c>
      <c r="E49" s="25">
        <v>47783</v>
      </c>
      <c r="F49" s="25">
        <v>14318</v>
      </c>
      <c r="G49" s="25">
        <v>58634</v>
      </c>
      <c r="H49" s="25">
        <v>173379</v>
      </c>
      <c r="I49" s="25">
        <v>192651</v>
      </c>
      <c r="J49" s="25">
        <v>0</v>
      </c>
      <c r="K49" s="45">
        <v>0</v>
      </c>
      <c r="L49" s="45">
        <v>0</v>
      </c>
      <c r="M49" s="26">
        <f t="shared" si="0"/>
        <v>3676372</v>
      </c>
      <c r="N49" s="5"/>
      <c r="O49" s="31"/>
      <c r="P49" s="31"/>
    </row>
    <row r="50" spans="1:16" s="7" customFormat="1" x14ac:dyDescent="0.2">
      <c r="A50" s="8" t="s">
        <v>37</v>
      </c>
      <c r="B50" s="25">
        <v>25624026</v>
      </c>
      <c r="C50" s="25">
        <v>5781833</v>
      </c>
      <c r="D50" s="25">
        <v>662972</v>
      </c>
      <c r="E50" s="25">
        <v>480414</v>
      </c>
      <c r="F50" s="25">
        <v>143957</v>
      </c>
      <c r="G50" s="25">
        <v>58634</v>
      </c>
      <c r="H50" s="25">
        <v>1064740</v>
      </c>
      <c r="I50" s="25">
        <v>200955</v>
      </c>
      <c r="J50" s="25">
        <v>2381</v>
      </c>
      <c r="K50" s="45">
        <v>2034050</v>
      </c>
      <c r="L50" s="45">
        <v>2292243</v>
      </c>
      <c r="M50" s="26">
        <f t="shared" si="0"/>
        <v>38346205</v>
      </c>
      <c r="N50" s="5"/>
      <c r="O50" s="31"/>
      <c r="P50" s="31"/>
    </row>
    <row r="51" spans="1:16" s="7" customFormat="1" x14ac:dyDescent="0.2">
      <c r="A51" s="8" t="s">
        <v>38</v>
      </c>
      <c r="B51" s="25">
        <v>2731435</v>
      </c>
      <c r="C51" s="25">
        <v>616324</v>
      </c>
      <c r="D51" s="25">
        <v>70671</v>
      </c>
      <c r="E51" s="25">
        <v>51211</v>
      </c>
      <c r="F51" s="25">
        <v>15345</v>
      </c>
      <c r="G51" s="25">
        <v>58634</v>
      </c>
      <c r="H51" s="25">
        <v>269516</v>
      </c>
      <c r="I51" s="25">
        <v>361225</v>
      </c>
      <c r="J51" s="25">
        <v>25</v>
      </c>
      <c r="K51" s="45">
        <v>0</v>
      </c>
      <c r="L51" s="45">
        <v>0</v>
      </c>
      <c r="M51" s="26">
        <f t="shared" si="0"/>
        <v>4174386</v>
      </c>
      <c r="O51" s="31"/>
      <c r="P51" s="31"/>
    </row>
    <row r="52" spans="1:16" s="7" customFormat="1" x14ac:dyDescent="0.2">
      <c r="A52" s="8" t="s">
        <v>39</v>
      </c>
      <c r="B52" s="25">
        <v>5275942</v>
      </c>
      <c r="C52" s="25">
        <v>1190470</v>
      </c>
      <c r="D52" s="25">
        <v>136505</v>
      </c>
      <c r="E52" s="25">
        <v>98916</v>
      </c>
      <c r="F52" s="25">
        <v>29640</v>
      </c>
      <c r="G52" s="25">
        <v>148419</v>
      </c>
      <c r="H52" s="25">
        <v>294985</v>
      </c>
      <c r="I52" s="25">
        <v>197868</v>
      </c>
      <c r="J52" s="25">
        <v>69</v>
      </c>
      <c r="K52" s="45">
        <v>12434</v>
      </c>
      <c r="L52" s="45">
        <v>338557</v>
      </c>
      <c r="M52" s="26">
        <f t="shared" si="0"/>
        <v>7723805</v>
      </c>
      <c r="N52" s="5"/>
      <c r="O52" s="31"/>
      <c r="P52" s="31"/>
    </row>
    <row r="53" spans="1:16" s="11" customFormat="1" x14ac:dyDescent="0.2">
      <c r="A53" s="10" t="s">
        <v>40</v>
      </c>
      <c r="B53" s="25">
        <v>26687592</v>
      </c>
      <c r="C53" s="25">
        <v>6021816</v>
      </c>
      <c r="D53" s="25">
        <v>690489</v>
      </c>
      <c r="E53" s="25">
        <v>500354</v>
      </c>
      <c r="F53" s="25">
        <v>149932</v>
      </c>
      <c r="G53" s="25">
        <v>58635</v>
      </c>
      <c r="H53" s="25">
        <v>1158291</v>
      </c>
      <c r="I53" s="25">
        <v>193887</v>
      </c>
      <c r="J53" s="25">
        <v>5085</v>
      </c>
      <c r="K53" s="45">
        <v>4786325</v>
      </c>
      <c r="L53" s="45">
        <v>2918004</v>
      </c>
      <c r="M53" s="26">
        <f t="shared" si="0"/>
        <v>43170410</v>
      </c>
      <c r="O53" s="31"/>
      <c r="P53" s="31"/>
    </row>
    <row r="54" spans="1:16" s="7" customFormat="1" x14ac:dyDescent="0.2">
      <c r="A54" s="8" t="s">
        <v>41</v>
      </c>
      <c r="B54" s="25">
        <v>1311100</v>
      </c>
      <c r="C54" s="25">
        <v>295838</v>
      </c>
      <c r="D54" s="25">
        <v>33922</v>
      </c>
      <c r="E54" s="25">
        <v>24581</v>
      </c>
      <c r="F54" s="25">
        <v>7366</v>
      </c>
      <c r="G54" s="25">
        <v>58634</v>
      </c>
      <c r="H54" s="25">
        <v>135646</v>
      </c>
      <c r="I54" s="25">
        <v>235851</v>
      </c>
      <c r="J54" s="25">
        <v>68</v>
      </c>
      <c r="K54" s="45">
        <v>0</v>
      </c>
      <c r="L54" s="45">
        <v>36089</v>
      </c>
      <c r="M54" s="26">
        <f t="shared" si="0"/>
        <v>2139095</v>
      </c>
      <c r="N54" s="5"/>
      <c r="O54" s="31"/>
      <c r="P54" s="31"/>
    </row>
    <row r="55" spans="1:16" s="7" customFormat="1" x14ac:dyDescent="0.2">
      <c r="A55" s="8" t="s">
        <v>42</v>
      </c>
      <c r="B55" s="25">
        <v>2477497</v>
      </c>
      <c r="C55" s="25">
        <v>559021</v>
      </c>
      <c r="D55" s="25">
        <v>64100</v>
      </c>
      <c r="E55" s="25">
        <v>46449</v>
      </c>
      <c r="F55" s="25">
        <v>13919</v>
      </c>
      <c r="G55" s="25">
        <v>58634</v>
      </c>
      <c r="H55" s="25">
        <v>174883</v>
      </c>
      <c r="I55" s="25">
        <v>206113</v>
      </c>
      <c r="J55" s="25">
        <v>2226</v>
      </c>
      <c r="K55" s="45">
        <v>0</v>
      </c>
      <c r="L55" s="45">
        <v>35591</v>
      </c>
      <c r="M55" s="26">
        <f t="shared" si="0"/>
        <v>3638433</v>
      </c>
      <c r="N55" s="5"/>
      <c r="O55" s="31"/>
      <c r="P55" s="31"/>
    </row>
    <row r="56" spans="1:16" s="7" customFormat="1" ht="12.75" thickBot="1" x14ac:dyDescent="0.25">
      <c r="A56" s="22" t="s">
        <v>43</v>
      </c>
      <c r="B56" s="23">
        <f>SUM(B13:B55)</f>
        <v>284532065</v>
      </c>
      <c r="C56" s="23">
        <f t="shared" ref="C56:I56" si="1">SUM(C13:C55)</f>
        <v>64202114</v>
      </c>
      <c r="D56" s="23">
        <f t="shared" si="1"/>
        <v>7361712</v>
      </c>
      <c r="E56" s="23">
        <f t="shared" si="1"/>
        <v>5334571</v>
      </c>
      <c r="F56" s="23">
        <f t="shared" si="1"/>
        <v>1598510</v>
      </c>
      <c r="G56" s="23">
        <f t="shared" si="1"/>
        <v>3957828</v>
      </c>
      <c r="H56" s="23">
        <f>SUM(H13:H55)</f>
        <v>15095173</v>
      </c>
      <c r="I56" s="23">
        <f t="shared" si="1"/>
        <v>9150722</v>
      </c>
      <c r="J56" s="23">
        <f>SUM(J13:J55)</f>
        <v>23807</v>
      </c>
      <c r="K56" s="23">
        <f>SUM(K13:K55)</f>
        <v>27620371</v>
      </c>
      <c r="L56" s="23">
        <f>SUM(L13:L55)</f>
        <v>17721268</v>
      </c>
      <c r="M56" s="24">
        <f>SUM(M13:M55)</f>
        <v>436598141</v>
      </c>
      <c r="O56" s="31"/>
      <c r="P56" s="31"/>
    </row>
    <row r="58" spans="1:16" s="9" customFormat="1" x14ac:dyDescent="0.2">
      <c r="K58" s="30"/>
    </row>
    <row r="59" spans="1:16" s="7" customFormat="1" x14ac:dyDescent="0.2">
      <c r="A59" s="3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O59" s="31"/>
    </row>
    <row r="60" spans="1:16" s="7" customFormat="1" x14ac:dyDescent="0.2">
      <c r="A60" s="4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O60" s="31"/>
    </row>
    <row r="61" spans="1:16" s="7" customFormat="1" x14ac:dyDescent="0.2">
      <c r="O61" s="31"/>
    </row>
    <row r="62" spans="1:16" s="7" customFormat="1" x14ac:dyDescent="0.2">
      <c r="O62" s="31"/>
    </row>
    <row r="63" spans="1:16" s="7" customFormat="1" x14ac:dyDescent="0.2">
      <c r="O63" s="31"/>
    </row>
    <row r="64" spans="1:16" s="7" customFormat="1" x14ac:dyDescent="0.2">
      <c r="O64" s="31"/>
    </row>
    <row r="65" spans="2:15" s="7" customFormat="1" x14ac:dyDescent="0.2">
      <c r="O65" s="31"/>
    </row>
    <row r="66" spans="2:15" s="7" customFormat="1" x14ac:dyDescent="0.2">
      <c r="O66" s="31"/>
    </row>
    <row r="67" spans="2:15" s="7" customFormat="1" x14ac:dyDescent="0.2">
      <c r="O67" s="31"/>
    </row>
    <row r="68" spans="2:15" s="7" customFormat="1" x14ac:dyDescent="0.2">
      <c r="O68" s="31"/>
    </row>
    <row r="69" spans="2:15" s="7" customFormat="1" ht="12.75" customHeight="1" x14ac:dyDescent="0.2">
      <c r="B69" s="38"/>
      <c r="C69" s="38"/>
      <c r="D69" s="97" t="s">
        <v>90</v>
      </c>
      <c r="E69" s="97"/>
      <c r="F69" s="97"/>
      <c r="G69" s="97"/>
      <c r="H69" s="97"/>
      <c r="I69" s="97"/>
      <c r="J69" s="38"/>
      <c r="K69" s="38"/>
      <c r="L69" s="38"/>
      <c r="M69" s="38"/>
      <c r="O69" s="31"/>
    </row>
    <row r="70" spans="2:15" s="7" customFormat="1" ht="12.75" customHeight="1" x14ac:dyDescent="0.2">
      <c r="D70" s="98" t="s">
        <v>89</v>
      </c>
      <c r="E70" s="98"/>
      <c r="F70" s="98"/>
      <c r="G70" s="98"/>
      <c r="H70" s="98"/>
      <c r="I70" s="98"/>
      <c r="O70" s="31"/>
    </row>
    <row r="71" spans="2:15" s="7" customFormat="1" x14ac:dyDescent="0.2">
      <c r="F71" s="27"/>
      <c r="G71" s="37" t="s">
        <v>44</v>
      </c>
      <c r="H71" s="40"/>
      <c r="I71" s="37" t="s">
        <v>45</v>
      </c>
      <c r="O71" s="31"/>
    </row>
    <row r="72" spans="2:15" s="7" customFormat="1" x14ac:dyDescent="0.2">
      <c r="O72" s="31"/>
    </row>
    <row r="73" spans="2:15" s="7" customFormat="1" x14ac:dyDescent="0.2">
      <c r="C73" s="28" t="s">
        <v>46</v>
      </c>
      <c r="D73" s="12"/>
      <c r="F73" s="29"/>
      <c r="G73" s="30">
        <v>1422660324</v>
      </c>
      <c r="H73" s="37" t="s">
        <v>47</v>
      </c>
      <c r="I73" s="30">
        <v>284532065</v>
      </c>
      <c r="O73" s="31"/>
    </row>
    <row r="74" spans="2:15" s="7" customFormat="1" x14ac:dyDescent="0.2">
      <c r="C74" s="28"/>
      <c r="D74" s="12"/>
      <c r="F74" s="29"/>
      <c r="G74" s="30"/>
      <c r="H74" s="27"/>
      <c r="I74" s="30"/>
      <c r="O74" s="31"/>
    </row>
    <row r="75" spans="2:15" s="7" customFormat="1" x14ac:dyDescent="0.2">
      <c r="C75" s="27" t="s">
        <v>48</v>
      </c>
      <c r="D75" s="27"/>
      <c r="G75" s="30">
        <v>64202114</v>
      </c>
      <c r="H75" s="37" t="s">
        <v>72</v>
      </c>
      <c r="I75" s="30">
        <v>64202114</v>
      </c>
      <c r="O75" s="31"/>
    </row>
    <row r="76" spans="2:15" s="7" customFormat="1" x14ac:dyDescent="0.2">
      <c r="C76" s="27"/>
      <c r="D76" s="27"/>
      <c r="G76" s="30"/>
      <c r="H76" s="37"/>
      <c r="I76" s="30"/>
      <c r="O76" s="31"/>
    </row>
    <row r="77" spans="2:15" s="7" customFormat="1" x14ac:dyDescent="0.2">
      <c r="C77" s="27" t="s">
        <v>76</v>
      </c>
      <c r="D77" s="27"/>
      <c r="G77" s="30">
        <v>36808562</v>
      </c>
      <c r="H77" s="37" t="s">
        <v>47</v>
      </c>
      <c r="I77" s="30">
        <v>7361712</v>
      </c>
      <c r="O77" s="31"/>
    </row>
    <row r="78" spans="2:15" s="7" customFormat="1" x14ac:dyDescent="0.2">
      <c r="C78" s="27"/>
      <c r="D78" s="27"/>
      <c r="G78" s="30"/>
      <c r="H78" s="37"/>
      <c r="I78" s="30"/>
      <c r="O78" s="31"/>
    </row>
    <row r="79" spans="2:15" s="7" customFormat="1" x14ac:dyDescent="0.2">
      <c r="C79" s="27" t="s">
        <v>49</v>
      </c>
      <c r="G79" s="30">
        <v>26672857</v>
      </c>
      <c r="H79" s="37" t="s">
        <v>47</v>
      </c>
      <c r="I79" s="30">
        <v>5334571</v>
      </c>
      <c r="O79" s="31"/>
    </row>
    <row r="80" spans="2:15" s="7" customFormat="1" x14ac:dyDescent="0.2">
      <c r="C80" s="27"/>
      <c r="G80" s="30"/>
      <c r="H80" s="37"/>
      <c r="I80" s="30"/>
      <c r="O80" s="31"/>
    </row>
    <row r="81" spans="3:15" s="7" customFormat="1" x14ac:dyDescent="0.2">
      <c r="C81" s="27" t="s">
        <v>50</v>
      </c>
      <c r="D81" s="27"/>
      <c r="G81" s="30">
        <v>7992550</v>
      </c>
      <c r="H81" s="37" t="s">
        <v>47</v>
      </c>
      <c r="I81" s="30">
        <v>1598510</v>
      </c>
      <c r="O81" s="31"/>
    </row>
    <row r="82" spans="3:15" s="7" customFormat="1" x14ac:dyDescent="0.2">
      <c r="C82" s="27"/>
      <c r="D82" s="27"/>
      <c r="G82" s="30"/>
      <c r="H82" s="37"/>
      <c r="I82" s="30"/>
      <c r="O82" s="31"/>
    </row>
    <row r="83" spans="3:15" s="7" customFormat="1" x14ac:dyDescent="0.2">
      <c r="C83" s="27" t="s">
        <v>51</v>
      </c>
      <c r="D83" s="27"/>
      <c r="F83" s="27"/>
      <c r="G83" s="30">
        <v>19789141</v>
      </c>
      <c r="H83" s="37" t="s">
        <v>47</v>
      </c>
      <c r="I83" s="30">
        <v>3957828</v>
      </c>
      <c r="O83" s="31"/>
    </row>
    <row r="84" spans="3:15" s="7" customFormat="1" x14ac:dyDescent="0.2">
      <c r="C84" s="27"/>
      <c r="D84" s="27"/>
      <c r="F84" s="27"/>
      <c r="G84" s="30"/>
      <c r="H84" s="37"/>
      <c r="I84" s="30"/>
      <c r="O84" s="31"/>
    </row>
    <row r="85" spans="3:15" s="7" customFormat="1" x14ac:dyDescent="0.2">
      <c r="C85" s="27" t="s">
        <v>77</v>
      </c>
      <c r="G85" s="30">
        <v>75475863</v>
      </c>
      <c r="H85" s="37" t="s">
        <v>47</v>
      </c>
      <c r="I85" s="30">
        <v>15095173</v>
      </c>
      <c r="O85" s="31"/>
    </row>
    <row r="86" spans="3:15" s="7" customFormat="1" x14ac:dyDescent="0.2">
      <c r="C86" s="27"/>
      <c r="G86" s="30"/>
      <c r="H86" s="37"/>
      <c r="I86" s="30"/>
      <c r="O86" s="31"/>
    </row>
    <row r="87" spans="3:15" s="7" customFormat="1" x14ac:dyDescent="0.2">
      <c r="C87" s="27" t="s">
        <v>52</v>
      </c>
      <c r="D87" s="27"/>
      <c r="G87" s="30">
        <v>45753610</v>
      </c>
      <c r="H87" s="37" t="s">
        <v>47</v>
      </c>
      <c r="I87" s="30">
        <v>9150722</v>
      </c>
      <c r="O87" s="31"/>
    </row>
    <row r="88" spans="3:15" s="7" customFormat="1" x14ac:dyDescent="0.2">
      <c r="C88" s="27"/>
      <c r="D88" s="27"/>
      <c r="G88" s="30"/>
      <c r="H88" s="37"/>
      <c r="I88" s="30"/>
      <c r="O88" s="31"/>
    </row>
    <row r="89" spans="3:15" s="7" customFormat="1" x14ac:dyDescent="0.2">
      <c r="C89" s="27" t="s">
        <v>53</v>
      </c>
      <c r="G89" s="30">
        <v>119036</v>
      </c>
      <c r="H89" s="37" t="s">
        <v>47</v>
      </c>
      <c r="I89" s="30">
        <v>23807</v>
      </c>
      <c r="O89" s="31"/>
    </row>
    <row r="90" spans="3:15" s="7" customFormat="1" x14ac:dyDescent="0.2">
      <c r="C90" s="27"/>
      <c r="G90" s="30"/>
      <c r="H90" s="37"/>
      <c r="I90" s="30"/>
      <c r="O90" s="31"/>
    </row>
    <row r="91" spans="3:15" s="7" customFormat="1" x14ac:dyDescent="0.2">
      <c r="C91" s="27" t="s">
        <v>71</v>
      </c>
      <c r="G91" s="30">
        <v>27620371</v>
      </c>
      <c r="H91" s="37" t="s">
        <v>72</v>
      </c>
      <c r="I91" s="30">
        <v>27620371</v>
      </c>
      <c r="K91" s="30"/>
      <c r="O91" s="31"/>
    </row>
    <row r="92" spans="3:15" s="7" customFormat="1" x14ac:dyDescent="0.2">
      <c r="C92" s="27"/>
      <c r="G92" s="30"/>
      <c r="H92" s="37"/>
      <c r="I92" s="30"/>
      <c r="O92" s="31"/>
    </row>
    <row r="93" spans="3:15" s="7" customFormat="1" x14ac:dyDescent="0.2">
      <c r="C93" s="27" t="s">
        <v>69</v>
      </c>
      <c r="G93" s="39">
        <v>47895318</v>
      </c>
      <c r="H93" s="37" t="s">
        <v>78</v>
      </c>
      <c r="I93" s="39">
        <v>17721268</v>
      </c>
      <c r="O93" s="31"/>
    </row>
    <row r="94" spans="3:15" s="7" customFormat="1" x14ac:dyDescent="0.2">
      <c r="C94" s="27"/>
      <c r="G94" s="30"/>
      <c r="H94" s="27"/>
      <c r="I94" s="30"/>
      <c r="O94" s="31"/>
    </row>
    <row r="95" spans="3:15" s="7" customFormat="1" ht="12.75" thickBot="1" x14ac:dyDescent="0.25">
      <c r="E95" s="27" t="s">
        <v>54</v>
      </c>
      <c r="F95" s="29"/>
      <c r="G95" s="32">
        <f>SUM(G73:G93)</f>
        <v>1774989746</v>
      </c>
      <c r="I95" s="32">
        <f>SUM(I73:I93)</f>
        <v>436598141</v>
      </c>
      <c r="O95" s="31"/>
    </row>
    <row r="96" spans="3:15" s="7" customFormat="1" ht="12.75" thickTop="1" x14ac:dyDescent="0.2">
      <c r="O96" s="31"/>
    </row>
    <row r="97" spans="9:15" s="7" customFormat="1" x14ac:dyDescent="0.2">
      <c r="I97" s="9"/>
      <c r="O97" s="31"/>
    </row>
    <row r="98" spans="9:15" s="7" customFormat="1" x14ac:dyDescent="0.2">
      <c r="I98" s="30"/>
      <c r="O98" s="31"/>
    </row>
    <row r="99" spans="9:15" s="7" customFormat="1" x14ac:dyDescent="0.2">
      <c r="O99" s="31"/>
    </row>
    <row r="100" spans="9:15" s="7" customFormat="1" x14ac:dyDescent="0.2">
      <c r="O100" s="31"/>
    </row>
    <row r="101" spans="9:15" s="7" customFormat="1" x14ac:dyDescent="0.2">
      <c r="O101" s="31"/>
    </row>
    <row r="102" spans="9:15" s="7" customFormat="1" x14ac:dyDescent="0.2">
      <c r="O102" s="31"/>
    </row>
    <row r="103" spans="9:15" s="7" customFormat="1" x14ac:dyDescent="0.2">
      <c r="O103" s="31"/>
    </row>
    <row r="104" spans="9:15" s="7" customFormat="1" x14ac:dyDescent="0.2">
      <c r="O104" s="31"/>
    </row>
    <row r="105" spans="9:15" s="7" customFormat="1" x14ac:dyDescent="0.2">
      <c r="O105" s="31"/>
    </row>
    <row r="106" spans="9:15" s="7" customFormat="1" x14ac:dyDescent="0.2">
      <c r="O106" s="31"/>
    </row>
    <row r="107" spans="9:15" s="7" customFormat="1" x14ac:dyDescent="0.2">
      <c r="O107" s="31"/>
    </row>
    <row r="108" spans="9:15" s="7" customFormat="1" x14ac:dyDescent="0.2">
      <c r="O108" s="31"/>
    </row>
    <row r="109" spans="9:15" s="7" customFormat="1" x14ac:dyDescent="0.2">
      <c r="I109" s="5"/>
      <c r="O109" s="31"/>
    </row>
    <row r="110" spans="9:15" s="7" customFormat="1" x14ac:dyDescent="0.2">
      <c r="I110" s="5"/>
      <c r="O110" s="31"/>
    </row>
    <row r="111" spans="9:15" s="7" customFormat="1" x14ac:dyDescent="0.2">
      <c r="I111" s="5"/>
      <c r="O111" s="31"/>
    </row>
    <row r="112" spans="9:15" s="7" customFormat="1" x14ac:dyDescent="0.2">
      <c r="I112" s="5"/>
      <c r="O112" s="31"/>
    </row>
    <row r="113" spans="9:15" s="7" customFormat="1" x14ac:dyDescent="0.2">
      <c r="I113" s="5"/>
      <c r="O113" s="31"/>
    </row>
    <row r="114" spans="9:15" s="7" customFormat="1" x14ac:dyDescent="0.2">
      <c r="I114" s="5"/>
      <c r="O114" s="31"/>
    </row>
    <row r="115" spans="9:15" s="7" customFormat="1" x14ac:dyDescent="0.2">
      <c r="I115" s="5"/>
      <c r="O115" s="31"/>
    </row>
    <row r="116" spans="9:15" s="7" customFormat="1" x14ac:dyDescent="0.2">
      <c r="I116" s="5"/>
      <c r="O116" s="31"/>
    </row>
    <row r="117" spans="9:15" s="7" customFormat="1" x14ac:dyDescent="0.2">
      <c r="I117" s="5"/>
      <c r="O117" s="31"/>
    </row>
    <row r="118" spans="9:15" s="7" customFormat="1" x14ac:dyDescent="0.2">
      <c r="I118" s="5"/>
      <c r="O118" s="31"/>
    </row>
    <row r="119" spans="9:15" s="7" customFormat="1" x14ac:dyDescent="0.2">
      <c r="I119" s="5"/>
      <c r="O119" s="31"/>
    </row>
    <row r="120" spans="9:15" s="7" customFormat="1" x14ac:dyDescent="0.2">
      <c r="I120" s="5"/>
      <c r="O120" s="31"/>
    </row>
    <row r="121" spans="9:15" s="7" customFormat="1" x14ac:dyDescent="0.2">
      <c r="I121" s="5"/>
      <c r="O121" s="31"/>
    </row>
    <row r="122" spans="9:15" s="7" customFormat="1" x14ac:dyDescent="0.2">
      <c r="O122" s="31"/>
    </row>
    <row r="123" spans="9:15" s="7" customFormat="1" x14ac:dyDescent="0.2">
      <c r="O123" s="31"/>
    </row>
    <row r="124" spans="9:15" s="7" customFormat="1" x14ac:dyDescent="0.2">
      <c r="O124" s="31"/>
    </row>
    <row r="125" spans="9:15" s="7" customFormat="1" x14ac:dyDescent="0.2">
      <c r="I125" s="5"/>
      <c r="O125" s="31"/>
    </row>
    <row r="126" spans="9:15" s="7" customFormat="1" x14ac:dyDescent="0.2">
      <c r="I126" s="5"/>
      <c r="O126" s="31"/>
    </row>
    <row r="127" spans="9:15" s="7" customFormat="1" x14ac:dyDescent="0.2">
      <c r="I127" s="5"/>
      <c r="O127" s="31"/>
    </row>
    <row r="128" spans="9:15" s="7" customFormat="1" x14ac:dyDescent="0.2">
      <c r="I128" s="5"/>
      <c r="O128" s="31"/>
    </row>
    <row r="129" spans="9:15" s="7" customFormat="1" x14ac:dyDescent="0.2">
      <c r="I129" s="5"/>
      <c r="O129" s="31"/>
    </row>
    <row r="133" spans="9:15" ht="12.75" x14ac:dyDescent="0.2">
      <c r="J133" s="7"/>
      <c r="K133" s="7"/>
      <c r="L133" s="7"/>
      <c r="M133" s="33"/>
    </row>
    <row r="134" spans="9:15" x14ac:dyDescent="0.2">
      <c r="J134" s="7"/>
      <c r="K134" s="7"/>
      <c r="L134" s="7"/>
      <c r="M134" s="34"/>
    </row>
    <row r="135" spans="9:15" x14ac:dyDescent="0.2">
      <c r="J135" s="7"/>
      <c r="K135" s="7"/>
      <c r="L135" s="7"/>
      <c r="M135" s="34"/>
    </row>
  </sheetData>
  <mergeCells count="5">
    <mergeCell ref="A6:M6"/>
    <mergeCell ref="A7:M7"/>
    <mergeCell ref="A8:M8"/>
    <mergeCell ref="D69:I69"/>
    <mergeCell ref="D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5:O112"/>
  <sheetViews>
    <sheetView zoomScaleNormal="100" workbookViewId="0">
      <pane ySplit="10" topLeftCell="A50" activePane="bottomLeft" state="frozen"/>
      <selection pane="bottomLeft" activeCell="F66" sqref="F66"/>
    </sheetView>
  </sheetViews>
  <sheetFormatPr baseColWidth="10" defaultRowHeight="12" x14ac:dyDescent="0.2"/>
  <cols>
    <col min="1" max="2" width="11.42578125" style="5"/>
    <col min="3" max="3" width="18.85546875" style="5" customWidth="1"/>
    <col min="4" max="4" width="16.85546875" style="5" customWidth="1"/>
    <col min="5" max="5" width="16.140625" style="5" customWidth="1"/>
    <col min="6" max="6" width="19.140625" style="5" customWidth="1"/>
    <col min="7" max="7" width="16.5703125" style="5" customWidth="1"/>
    <col min="8" max="10" width="12.28515625" style="5" customWidth="1"/>
    <col min="11" max="11" width="11.85546875" style="5" bestFit="1" customWidth="1"/>
    <col min="12" max="12" width="12.28515625" style="5" bestFit="1" customWidth="1"/>
    <col min="13" max="13" width="14.42578125" style="5" customWidth="1"/>
    <col min="14" max="14" width="4.5703125" style="5" customWidth="1"/>
    <col min="15" max="15" width="12.28515625" style="35" bestFit="1" customWidth="1"/>
    <col min="16" max="16384" width="11.42578125" style="5"/>
  </cols>
  <sheetData>
    <row r="5" spans="3:13" ht="15" x14ac:dyDescent="0.25">
      <c r="C5" s="94" t="s">
        <v>91</v>
      </c>
      <c r="D5" s="94"/>
      <c r="E5" s="94"/>
      <c r="F5" s="94"/>
      <c r="G5" s="94"/>
      <c r="H5" s="88"/>
      <c r="I5" s="88"/>
      <c r="J5" s="88"/>
      <c r="K5" s="88"/>
      <c r="L5" s="88"/>
      <c r="M5" s="88"/>
    </row>
    <row r="6" spans="3:13" ht="14.25" x14ac:dyDescent="0.2">
      <c r="C6" s="95" t="s">
        <v>89</v>
      </c>
      <c r="D6" s="95"/>
      <c r="E6" s="95"/>
      <c r="F6" s="95"/>
      <c r="G6" s="95"/>
      <c r="H6" s="43"/>
      <c r="I6" s="43"/>
      <c r="J6" s="43"/>
      <c r="K6" s="43"/>
      <c r="L6" s="43"/>
      <c r="M6" s="43"/>
    </row>
    <row r="7" spans="3:13" ht="15.75" thickBot="1" x14ac:dyDescent="0.3"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3:13" s="16" customFormat="1" ht="11.25" x14ac:dyDescent="0.2">
      <c r="C8" s="13"/>
      <c r="D8" s="14"/>
      <c r="E8" s="14" t="s">
        <v>66</v>
      </c>
      <c r="F8" s="14" t="s">
        <v>66</v>
      </c>
      <c r="G8" s="14"/>
      <c r="H8" s="36"/>
    </row>
    <row r="9" spans="3:13" s="16" customFormat="1" ht="11.25" customHeight="1" x14ac:dyDescent="0.2">
      <c r="C9" s="17" t="s">
        <v>60</v>
      </c>
      <c r="D9" s="18" t="s">
        <v>46</v>
      </c>
      <c r="E9" s="18" t="s">
        <v>67</v>
      </c>
      <c r="F9" s="18" t="s">
        <v>62</v>
      </c>
      <c r="G9" s="18" t="s">
        <v>54</v>
      </c>
      <c r="H9" s="36"/>
    </row>
    <row r="10" spans="3:13" s="16" customFormat="1" ht="11.25" customHeight="1" thickBot="1" x14ac:dyDescent="0.25">
      <c r="C10" s="20"/>
      <c r="D10" s="21"/>
      <c r="E10" s="21" t="s">
        <v>61</v>
      </c>
      <c r="F10" s="21"/>
      <c r="G10" s="21"/>
      <c r="H10" s="36"/>
    </row>
    <row r="11" spans="3:13" s="7" customFormat="1" x14ac:dyDescent="0.2">
      <c r="C11" s="6" t="s">
        <v>0</v>
      </c>
      <c r="D11" s="25">
        <v>127655</v>
      </c>
      <c r="E11" s="25">
        <v>27369</v>
      </c>
      <c r="F11" s="25">
        <v>7516</v>
      </c>
      <c r="G11" s="26">
        <f t="shared" ref="G11:G53" si="0">SUM(D11:F11)</f>
        <v>162540</v>
      </c>
      <c r="H11" s="31"/>
      <c r="I11" s="9"/>
      <c r="J11" s="9"/>
    </row>
    <row r="12" spans="3:13" s="7" customFormat="1" x14ac:dyDescent="0.2">
      <c r="C12" s="8" t="s">
        <v>1</v>
      </c>
      <c r="D12" s="25">
        <v>213438</v>
      </c>
      <c r="E12" s="25">
        <v>45761</v>
      </c>
      <c r="F12" s="25">
        <v>12566</v>
      </c>
      <c r="G12" s="26">
        <f t="shared" si="0"/>
        <v>271765</v>
      </c>
      <c r="H12" s="31"/>
      <c r="I12" s="9"/>
      <c r="J12" s="9"/>
    </row>
    <row r="13" spans="3:13" s="7" customFormat="1" x14ac:dyDescent="0.2">
      <c r="C13" s="8" t="s">
        <v>2</v>
      </c>
      <c r="D13" s="25">
        <v>1325077</v>
      </c>
      <c r="E13" s="25">
        <v>284097</v>
      </c>
      <c r="F13" s="25">
        <v>78013</v>
      </c>
      <c r="G13" s="26">
        <f t="shared" si="0"/>
        <v>1687187</v>
      </c>
      <c r="H13" s="31"/>
      <c r="I13" s="9"/>
      <c r="J13" s="9"/>
    </row>
    <row r="14" spans="3:13" s="7" customFormat="1" x14ac:dyDescent="0.2">
      <c r="C14" s="8" t="s">
        <v>3</v>
      </c>
      <c r="D14" s="25">
        <v>117217</v>
      </c>
      <c r="E14" s="25">
        <v>25131</v>
      </c>
      <c r="F14" s="25">
        <v>6901</v>
      </c>
      <c r="G14" s="26">
        <f t="shared" si="0"/>
        <v>149249</v>
      </c>
      <c r="H14" s="31"/>
      <c r="I14" s="9"/>
      <c r="J14" s="9"/>
    </row>
    <row r="15" spans="3:13" s="7" customFormat="1" x14ac:dyDescent="0.2">
      <c r="C15" s="8" t="s">
        <v>4</v>
      </c>
      <c r="D15" s="25">
        <v>92061</v>
      </c>
      <c r="E15" s="25">
        <v>19738</v>
      </c>
      <c r="F15" s="25">
        <v>5420</v>
      </c>
      <c r="G15" s="26">
        <f t="shared" si="0"/>
        <v>117219</v>
      </c>
      <c r="H15" s="31"/>
      <c r="I15" s="9"/>
      <c r="J15" s="9"/>
    </row>
    <row r="16" spans="3:13" s="7" customFormat="1" x14ac:dyDescent="0.2">
      <c r="C16" s="8" t="s">
        <v>5</v>
      </c>
      <c r="D16" s="25">
        <v>107234</v>
      </c>
      <c r="E16" s="25">
        <v>22991</v>
      </c>
      <c r="F16" s="25">
        <v>6313</v>
      </c>
      <c r="G16" s="26">
        <f t="shared" si="0"/>
        <v>136538</v>
      </c>
      <c r="H16" s="31"/>
      <c r="I16" s="9"/>
      <c r="J16" s="9"/>
    </row>
    <row r="17" spans="3:10" s="7" customFormat="1" x14ac:dyDescent="0.2">
      <c r="C17" s="8" t="s">
        <v>6</v>
      </c>
      <c r="D17" s="25">
        <v>153315</v>
      </c>
      <c r="E17" s="25">
        <v>32871</v>
      </c>
      <c r="F17" s="25">
        <v>9026</v>
      </c>
      <c r="G17" s="26">
        <f t="shared" si="0"/>
        <v>195212</v>
      </c>
      <c r="H17" s="31"/>
      <c r="I17" s="9"/>
      <c r="J17" s="9"/>
    </row>
    <row r="18" spans="3:10" s="7" customFormat="1" x14ac:dyDescent="0.2">
      <c r="C18" s="8" t="s">
        <v>7</v>
      </c>
      <c r="D18" s="25">
        <v>90782</v>
      </c>
      <c r="E18" s="25">
        <v>19464</v>
      </c>
      <c r="F18" s="25">
        <v>5345</v>
      </c>
      <c r="G18" s="26">
        <f t="shared" si="0"/>
        <v>115591</v>
      </c>
      <c r="H18" s="31"/>
      <c r="I18" s="9"/>
      <c r="J18" s="9"/>
    </row>
    <row r="19" spans="3:10" s="7" customFormat="1" x14ac:dyDescent="0.2">
      <c r="C19" s="8" t="s">
        <v>8</v>
      </c>
      <c r="D19" s="25">
        <v>1323481</v>
      </c>
      <c r="E19" s="25">
        <v>283755</v>
      </c>
      <c r="F19" s="25">
        <v>77919</v>
      </c>
      <c r="G19" s="26">
        <f t="shared" si="0"/>
        <v>1685155</v>
      </c>
      <c r="H19" s="31"/>
      <c r="I19" s="9"/>
      <c r="J19" s="9"/>
    </row>
    <row r="20" spans="3:10" s="7" customFormat="1" x14ac:dyDescent="0.2">
      <c r="C20" s="8" t="s">
        <v>9</v>
      </c>
      <c r="D20" s="25">
        <v>80059</v>
      </c>
      <c r="E20" s="25">
        <v>17165</v>
      </c>
      <c r="F20" s="25">
        <v>4713</v>
      </c>
      <c r="G20" s="26">
        <f t="shared" si="0"/>
        <v>101937</v>
      </c>
      <c r="H20" s="31"/>
      <c r="I20" s="9"/>
      <c r="J20" s="9"/>
    </row>
    <row r="21" spans="3:10" s="7" customFormat="1" x14ac:dyDescent="0.2">
      <c r="C21" s="8" t="s">
        <v>10</v>
      </c>
      <c r="D21" s="25">
        <v>115973</v>
      </c>
      <c r="E21" s="25">
        <v>24865</v>
      </c>
      <c r="F21" s="25">
        <v>6828</v>
      </c>
      <c r="G21" s="26">
        <f t="shared" si="0"/>
        <v>147666</v>
      </c>
      <c r="H21" s="31"/>
      <c r="I21" s="9"/>
      <c r="J21" s="9"/>
    </row>
    <row r="22" spans="3:10" s="7" customFormat="1" x14ac:dyDescent="0.2">
      <c r="C22" s="8" t="s">
        <v>11</v>
      </c>
      <c r="D22" s="25">
        <v>283730</v>
      </c>
      <c r="E22" s="25">
        <v>60831</v>
      </c>
      <c r="F22" s="25">
        <v>16704</v>
      </c>
      <c r="G22" s="26">
        <f t="shared" si="0"/>
        <v>361265</v>
      </c>
      <c r="H22" s="31"/>
      <c r="I22" s="9"/>
      <c r="J22" s="9"/>
    </row>
    <row r="23" spans="3:10" s="7" customFormat="1" x14ac:dyDescent="0.2">
      <c r="C23" s="8" t="s">
        <v>12</v>
      </c>
      <c r="D23" s="25">
        <v>146204</v>
      </c>
      <c r="E23" s="25">
        <v>31346</v>
      </c>
      <c r="F23" s="25">
        <v>8608</v>
      </c>
      <c r="G23" s="26">
        <f t="shared" si="0"/>
        <v>186158</v>
      </c>
      <c r="H23" s="31"/>
      <c r="I23" s="9"/>
      <c r="J23" s="9"/>
    </row>
    <row r="24" spans="3:10" s="7" customFormat="1" x14ac:dyDescent="0.2">
      <c r="C24" s="8" t="s">
        <v>13</v>
      </c>
      <c r="D24" s="25">
        <v>95351</v>
      </c>
      <c r="E24" s="25">
        <v>20443</v>
      </c>
      <c r="F24" s="25">
        <v>5614</v>
      </c>
      <c r="G24" s="26">
        <f t="shared" si="0"/>
        <v>121408</v>
      </c>
      <c r="H24" s="31"/>
      <c r="I24" s="9"/>
      <c r="J24" s="9"/>
    </row>
    <row r="25" spans="3:10" s="7" customFormat="1" x14ac:dyDescent="0.2">
      <c r="C25" s="8" t="s">
        <v>14</v>
      </c>
      <c r="D25" s="25">
        <v>150046</v>
      </c>
      <c r="E25" s="25">
        <v>32170</v>
      </c>
      <c r="F25" s="25">
        <v>8834</v>
      </c>
      <c r="G25" s="26">
        <f t="shared" si="0"/>
        <v>191050</v>
      </c>
      <c r="H25" s="31"/>
      <c r="I25" s="9"/>
      <c r="J25" s="9"/>
    </row>
    <row r="26" spans="3:10" s="7" customFormat="1" x14ac:dyDescent="0.2">
      <c r="C26" s="8" t="s">
        <v>15</v>
      </c>
      <c r="D26" s="25">
        <v>176371</v>
      </c>
      <c r="E26" s="25">
        <v>37814</v>
      </c>
      <c r="F26" s="25">
        <v>10384</v>
      </c>
      <c r="G26" s="26">
        <f t="shared" si="0"/>
        <v>224569</v>
      </c>
      <c r="H26" s="31"/>
      <c r="I26" s="9"/>
      <c r="J26" s="9"/>
    </row>
    <row r="27" spans="3:10" s="7" customFormat="1" x14ac:dyDescent="0.2">
      <c r="C27" s="8" t="s">
        <v>16</v>
      </c>
      <c r="D27" s="25">
        <v>143598</v>
      </c>
      <c r="E27" s="25">
        <v>30787</v>
      </c>
      <c r="F27" s="25">
        <v>8454</v>
      </c>
      <c r="G27" s="26">
        <f t="shared" si="0"/>
        <v>182839</v>
      </c>
      <c r="H27" s="31"/>
      <c r="I27" s="9"/>
      <c r="J27" s="9"/>
    </row>
    <row r="28" spans="3:10" s="7" customFormat="1" x14ac:dyDescent="0.2">
      <c r="C28" s="8" t="s">
        <v>17</v>
      </c>
      <c r="D28" s="25">
        <v>110211</v>
      </c>
      <c r="E28" s="25">
        <v>23629</v>
      </c>
      <c r="F28" s="25">
        <v>6489</v>
      </c>
      <c r="G28" s="26">
        <f t="shared" si="0"/>
        <v>140329</v>
      </c>
      <c r="H28" s="31"/>
      <c r="I28" s="9"/>
      <c r="J28" s="9"/>
    </row>
    <row r="29" spans="3:10" s="7" customFormat="1" x14ac:dyDescent="0.2">
      <c r="C29" s="8" t="s">
        <v>18</v>
      </c>
      <c r="D29" s="25">
        <v>149817</v>
      </c>
      <c r="E29" s="25">
        <v>32121</v>
      </c>
      <c r="F29" s="25">
        <v>8820</v>
      </c>
      <c r="G29" s="26">
        <f t="shared" si="0"/>
        <v>190758</v>
      </c>
      <c r="H29" s="31"/>
      <c r="I29" s="9"/>
      <c r="J29" s="9"/>
    </row>
    <row r="30" spans="3:10" s="7" customFormat="1" x14ac:dyDescent="0.2">
      <c r="C30" s="8" t="s">
        <v>19</v>
      </c>
      <c r="D30" s="25">
        <v>82805</v>
      </c>
      <c r="E30" s="25">
        <v>17753</v>
      </c>
      <c r="F30" s="25">
        <v>4875</v>
      </c>
      <c r="G30" s="26">
        <f t="shared" si="0"/>
        <v>105433</v>
      </c>
      <c r="H30" s="31"/>
      <c r="I30" s="9"/>
      <c r="J30" s="9"/>
    </row>
    <row r="31" spans="3:10" s="7" customFormat="1" x14ac:dyDescent="0.2">
      <c r="C31" s="8" t="s">
        <v>20</v>
      </c>
      <c r="D31" s="25">
        <v>669975</v>
      </c>
      <c r="E31" s="25">
        <v>143643</v>
      </c>
      <c r="F31" s="25">
        <v>39444</v>
      </c>
      <c r="G31" s="26">
        <f t="shared" si="0"/>
        <v>853062</v>
      </c>
      <c r="H31" s="31"/>
      <c r="I31" s="9"/>
      <c r="J31" s="9"/>
    </row>
    <row r="32" spans="3:10" s="7" customFormat="1" x14ac:dyDescent="0.2">
      <c r="C32" s="8" t="s">
        <v>21</v>
      </c>
      <c r="D32" s="25">
        <v>2707816</v>
      </c>
      <c r="E32" s="25">
        <v>580556</v>
      </c>
      <c r="F32" s="25">
        <v>159420</v>
      </c>
      <c r="G32" s="26">
        <f t="shared" si="0"/>
        <v>3447792</v>
      </c>
      <c r="H32" s="31"/>
      <c r="I32" s="9"/>
      <c r="J32" s="9"/>
    </row>
    <row r="33" spans="3:10" s="7" customFormat="1" x14ac:dyDescent="0.2">
      <c r="C33" s="8" t="s">
        <v>22</v>
      </c>
      <c r="D33" s="25">
        <v>90479</v>
      </c>
      <c r="E33" s="25">
        <v>19399</v>
      </c>
      <c r="F33" s="25">
        <v>5327</v>
      </c>
      <c r="G33" s="26">
        <f t="shared" si="0"/>
        <v>115205</v>
      </c>
      <c r="H33" s="31"/>
      <c r="I33" s="9"/>
      <c r="J33" s="9"/>
    </row>
    <row r="34" spans="3:10" s="7" customFormat="1" x14ac:dyDescent="0.2">
      <c r="C34" s="8" t="s">
        <v>23</v>
      </c>
      <c r="D34" s="25">
        <v>95627</v>
      </c>
      <c r="E34" s="25">
        <v>20502</v>
      </c>
      <c r="F34" s="25">
        <v>5630</v>
      </c>
      <c r="G34" s="26">
        <f t="shared" si="0"/>
        <v>121759</v>
      </c>
      <c r="H34" s="31"/>
      <c r="I34" s="9"/>
      <c r="J34" s="9"/>
    </row>
    <row r="35" spans="3:10" s="7" customFormat="1" x14ac:dyDescent="0.2">
      <c r="C35" s="8" t="s">
        <v>24</v>
      </c>
      <c r="D35" s="25">
        <v>225614</v>
      </c>
      <c r="E35" s="25">
        <v>48372</v>
      </c>
      <c r="F35" s="25">
        <v>13283</v>
      </c>
      <c r="G35" s="26">
        <f t="shared" si="0"/>
        <v>287269</v>
      </c>
      <c r="H35" s="31"/>
      <c r="I35" s="9"/>
      <c r="J35" s="9"/>
    </row>
    <row r="36" spans="3:10" s="7" customFormat="1" x14ac:dyDescent="0.2">
      <c r="C36" s="8" t="s">
        <v>25</v>
      </c>
      <c r="D36" s="25">
        <v>87367</v>
      </c>
      <c r="E36" s="25">
        <v>18732</v>
      </c>
      <c r="F36" s="25">
        <v>5144</v>
      </c>
      <c r="G36" s="26">
        <f t="shared" si="0"/>
        <v>111243</v>
      </c>
      <c r="H36" s="31"/>
      <c r="I36" s="9"/>
      <c r="J36" s="9"/>
    </row>
    <row r="37" spans="3:10" s="7" customFormat="1" x14ac:dyDescent="0.2">
      <c r="C37" s="8" t="s">
        <v>26</v>
      </c>
      <c r="D37" s="25">
        <v>2267215</v>
      </c>
      <c r="E37" s="25">
        <v>486091</v>
      </c>
      <c r="F37" s="25">
        <v>133480</v>
      </c>
      <c r="G37" s="26">
        <f t="shared" si="0"/>
        <v>2886786</v>
      </c>
      <c r="H37" s="31"/>
      <c r="I37" s="9"/>
      <c r="J37" s="9"/>
    </row>
    <row r="38" spans="3:10" s="7" customFormat="1" x14ac:dyDescent="0.2">
      <c r="C38" s="8" t="s">
        <v>27</v>
      </c>
      <c r="D38" s="25">
        <v>87666</v>
      </c>
      <c r="E38" s="25">
        <v>18795</v>
      </c>
      <c r="F38" s="25">
        <v>5161</v>
      </c>
      <c r="G38" s="26">
        <f t="shared" si="0"/>
        <v>111622</v>
      </c>
      <c r="H38" s="31"/>
      <c r="I38" s="9"/>
      <c r="J38" s="9"/>
    </row>
    <row r="39" spans="3:10" s="7" customFormat="1" x14ac:dyDescent="0.2">
      <c r="C39" s="8" t="s">
        <v>28</v>
      </c>
      <c r="D39" s="25">
        <v>137386</v>
      </c>
      <c r="E39" s="25">
        <v>29455</v>
      </c>
      <c r="F39" s="25">
        <v>8088</v>
      </c>
      <c r="G39" s="26">
        <f t="shared" si="0"/>
        <v>174929</v>
      </c>
      <c r="H39" s="31"/>
      <c r="I39" s="9"/>
      <c r="J39" s="9"/>
    </row>
    <row r="40" spans="3:10" s="7" customFormat="1" x14ac:dyDescent="0.2">
      <c r="C40" s="8" t="s">
        <v>29</v>
      </c>
      <c r="D40" s="25">
        <v>135733</v>
      </c>
      <c r="E40" s="25">
        <v>29101</v>
      </c>
      <c r="F40" s="25">
        <v>7991</v>
      </c>
      <c r="G40" s="26">
        <f t="shared" si="0"/>
        <v>172825</v>
      </c>
      <c r="H40" s="31"/>
      <c r="I40" s="9"/>
      <c r="J40" s="9"/>
    </row>
    <row r="41" spans="3:10" s="7" customFormat="1" ht="12.75" customHeight="1" x14ac:dyDescent="0.2">
      <c r="C41" s="8" t="s">
        <v>30</v>
      </c>
      <c r="D41" s="25">
        <v>79010</v>
      </c>
      <c r="E41" s="25">
        <v>16940</v>
      </c>
      <c r="F41" s="25">
        <v>4652</v>
      </c>
      <c r="G41" s="26">
        <f t="shared" si="0"/>
        <v>100602</v>
      </c>
      <c r="H41" s="31"/>
      <c r="I41" s="9"/>
      <c r="J41" s="9"/>
    </row>
    <row r="42" spans="3:10" s="7" customFormat="1" x14ac:dyDescent="0.2">
      <c r="C42" s="8" t="s">
        <v>31</v>
      </c>
      <c r="D42" s="25">
        <v>3734225</v>
      </c>
      <c r="E42" s="25">
        <v>800617</v>
      </c>
      <c r="F42" s="25">
        <v>219846</v>
      </c>
      <c r="G42" s="26">
        <f t="shared" si="0"/>
        <v>4754688</v>
      </c>
      <c r="H42" s="31"/>
      <c r="I42" s="9"/>
      <c r="J42" s="9"/>
    </row>
    <row r="43" spans="3:10" s="7" customFormat="1" x14ac:dyDescent="0.2">
      <c r="C43" s="8" t="s">
        <v>32</v>
      </c>
      <c r="D43" s="25">
        <v>738603</v>
      </c>
      <c r="E43" s="25">
        <v>158357</v>
      </c>
      <c r="F43" s="25">
        <v>43485</v>
      </c>
      <c r="G43" s="26">
        <f t="shared" si="0"/>
        <v>940445</v>
      </c>
      <c r="H43" s="31"/>
      <c r="I43" s="9"/>
      <c r="J43" s="9"/>
    </row>
    <row r="44" spans="3:10" s="7" customFormat="1" x14ac:dyDescent="0.2">
      <c r="C44" s="8" t="s">
        <v>33</v>
      </c>
      <c r="D44" s="25">
        <v>111839</v>
      </c>
      <c r="E44" s="25">
        <v>23978</v>
      </c>
      <c r="F44" s="25">
        <v>6584</v>
      </c>
      <c r="G44" s="26">
        <f t="shared" si="0"/>
        <v>142401</v>
      </c>
      <c r="H44" s="31"/>
      <c r="I44" s="9"/>
      <c r="J44" s="9"/>
    </row>
    <row r="45" spans="3:10" s="7" customFormat="1" x14ac:dyDescent="0.2">
      <c r="C45" s="8" t="s">
        <v>34</v>
      </c>
      <c r="D45" s="25">
        <v>344199</v>
      </c>
      <c r="E45" s="25">
        <v>73796</v>
      </c>
      <c r="F45" s="25">
        <v>20264</v>
      </c>
      <c r="G45" s="26">
        <f t="shared" si="0"/>
        <v>438259</v>
      </c>
      <c r="H45" s="31"/>
      <c r="I45" s="9"/>
      <c r="J45" s="9"/>
    </row>
    <row r="46" spans="3:10" s="7" customFormat="1" x14ac:dyDescent="0.2">
      <c r="C46" s="8" t="s">
        <v>35</v>
      </c>
      <c r="D46" s="25">
        <v>75581</v>
      </c>
      <c r="E46" s="25">
        <v>16206</v>
      </c>
      <c r="F46" s="25">
        <v>4450</v>
      </c>
      <c r="G46" s="26">
        <f t="shared" si="0"/>
        <v>96237</v>
      </c>
      <c r="H46" s="31"/>
      <c r="I46" s="9"/>
      <c r="J46" s="9"/>
    </row>
    <row r="47" spans="3:10" s="7" customFormat="1" x14ac:dyDescent="0.2">
      <c r="C47" s="8" t="s">
        <v>36</v>
      </c>
      <c r="D47" s="25">
        <v>195030</v>
      </c>
      <c r="E47" s="25">
        <v>41814</v>
      </c>
      <c r="F47" s="25">
        <v>11482</v>
      </c>
      <c r="G47" s="26">
        <f t="shared" si="0"/>
        <v>248326</v>
      </c>
      <c r="H47" s="31"/>
      <c r="I47" s="9"/>
      <c r="J47" s="9"/>
    </row>
    <row r="48" spans="3:10" s="7" customFormat="1" x14ac:dyDescent="0.2">
      <c r="C48" s="8" t="s">
        <v>37</v>
      </c>
      <c r="D48" s="25">
        <v>1960856</v>
      </c>
      <c r="E48" s="25">
        <v>420408</v>
      </c>
      <c r="F48" s="25">
        <v>115443</v>
      </c>
      <c r="G48" s="26">
        <f t="shared" si="0"/>
        <v>2496707</v>
      </c>
      <c r="H48" s="31"/>
      <c r="I48" s="9"/>
      <c r="J48" s="9"/>
    </row>
    <row r="49" spans="3:15" s="7" customFormat="1" x14ac:dyDescent="0.2">
      <c r="C49" s="8" t="s">
        <v>38</v>
      </c>
      <c r="D49" s="25">
        <v>209021</v>
      </c>
      <c r="E49" s="25">
        <v>44814</v>
      </c>
      <c r="F49" s="25">
        <v>12306</v>
      </c>
      <c r="G49" s="26">
        <f t="shared" si="0"/>
        <v>266141</v>
      </c>
      <c r="H49" s="31"/>
      <c r="I49" s="9"/>
      <c r="J49" s="9"/>
    </row>
    <row r="50" spans="3:15" s="7" customFormat="1" x14ac:dyDescent="0.2">
      <c r="C50" s="8" t="s">
        <v>39</v>
      </c>
      <c r="D50" s="25">
        <v>403737</v>
      </c>
      <c r="E50" s="25">
        <v>86561</v>
      </c>
      <c r="F50" s="25">
        <v>23770</v>
      </c>
      <c r="G50" s="26">
        <f t="shared" si="0"/>
        <v>514068</v>
      </c>
      <c r="H50" s="31"/>
      <c r="I50" s="9"/>
      <c r="J50" s="9"/>
    </row>
    <row r="51" spans="3:15" s="11" customFormat="1" x14ac:dyDescent="0.2">
      <c r="C51" s="10" t="s">
        <v>40</v>
      </c>
      <c r="D51" s="25">
        <v>2042245</v>
      </c>
      <c r="E51" s="25">
        <v>437857</v>
      </c>
      <c r="F51" s="25">
        <v>120235</v>
      </c>
      <c r="G51" s="26">
        <f t="shared" si="0"/>
        <v>2600337</v>
      </c>
      <c r="H51" s="89"/>
      <c r="I51" s="9"/>
      <c r="J51" s="9"/>
    </row>
    <row r="52" spans="3:15" s="7" customFormat="1" x14ac:dyDescent="0.2">
      <c r="C52" s="8" t="s">
        <v>41</v>
      </c>
      <c r="D52" s="25">
        <v>100331</v>
      </c>
      <c r="E52" s="25">
        <v>21511</v>
      </c>
      <c r="F52" s="25">
        <v>5907</v>
      </c>
      <c r="G52" s="26">
        <f t="shared" si="0"/>
        <v>127749</v>
      </c>
      <c r="H52" s="31"/>
      <c r="I52" s="9"/>
      <c r="J52" s="9"/>
    </row>
    <row r="53" spans="3:15" s="7" customFormat="1" x14ac:dyDescent="0.2">
      <c r="C53" s="8" t="s">
        <v>42</v>
      </c>
      <c r="D53" s="25">
        <v>189588</v>
      </c>
      <c r="E53" s="25">
        <v>40647</v>
      </c>
      <c r="F53" s="25">
        <v>11162</v>
      </c>
      <c r="G53" s="26">
        <f t="shared" si="0"/>
        <v>241397</v>
      </c>
      <c r="H53" s="31"/>
      <c r="I53" s="9"/>
      <c r="J53" s="9"/>
    </row>
    <row r="54" spans="3:15" s="7" customFormat="1" ht="12.75" thickBot="1" x14ac:dyDescent="0.25">
      <c r="C54" s="22" t="s">
        <v>43</v>
      </c>
      <c r="D54" s="23">
        <f>SUM(D11:D53)</f>
        <v>21773568</v>
      </c>
      <c r="E54" s="23">
        <f>SUM(E11:E53)</f>
        <v>4668253</v>
      </c>
      <c r="F54" s="23">
        <f>SUM(F11:F53)</f>
        <v>1281896</v>
      </c>
      <c r="G54" s="24">
        <f>SUM(G11:G53)</f>
        <v>27723717</v>
      </c>
      <c r="H54" s="31"/>
      <c r="I54" s="9"/>
      <c r="J54" s="9"/>
    </row>
    <row r="56" spans="3:15" s="9" customFormat="1" x14ac:dyDescent="0.2">
      <c r="K56" s="30"/>
    </row>
    <row r="57" spans="3:15" s="7" customFormat="1" x14ac:dyDescent="0.2">
      <c r="C57" s="9"/>
      <c r="D57" s="9"/>
      <c r="E57" s="9"/>
      <c r="F57" s="9"/>
      <c r="L57" s="9"/>
      <c r="M57" s="9"/>
      <c r="O57" s="31"/>
    </row>
    <row r="58" spans="3:15" s="7" customFormat="1" x14ac:dyDescent="0.2">
      <c r="C58" s="9"/>
      <c r="D58" s="9"/>
      <c r="E58" s="9"/>
      <c r="F58" s="9"/>
      <c r="G58" s="9"/>
      <c r="L58" s="9"/>
      <c r="M58" s="9"/>
      <c r="O58" s="31"/>
    </row>
    <row r="59" spans="3:15" s="7" customFormat="1" ht="12.75" x14ac:dyDescent="0.2">
      <c r="K59" s="33"/>
      <c r="O59" s="31"/>
    </row>
    <row r="60" spans="3:15" s="7" customFormat="1" x14ac:dyDescent="0.2">
      <c r="K60" s="34"/>
      <c r="O60" s="31"/>
    </row>
    <row r="61" spans="3:15" s="7" customFormat="1" x14ac:dyDescent="0.2">
      <c r="K61" s="34"/>
      <c r="O61" s="31"/>
    </row>
    <row r="62" spans="3:15" s="7" customFormat="1" x14ac:dyDescent="0.2">
      <c r="O62" s="31"/>
    </row>
    <row r="63" spans="3:15" s="7" customFormat="1" x14ac:dyDescent="0.2">
      <c r="O63" s="31"/>
    </row>
    <row r="64" spans="3:15" s="7" customFormat="1" x14ac:dyDescent="0.2">
      <c r="O64" s="31"/>
    </row>
    <row r="65" spans="3:15" s="7" customFormat="1" x14ac:dyDescent="0.2"/>
    <row r="66" spans="3:15" s="7" customFormat="1" x14ac:dyDescent="0.2"/>
    <row r="67" spans="3:15" s="7" customFormat="1" x14ac:dyDescent="0.2">
      <c r="O67" s="31"/>
    </row>
    <row r="68" spans="3:15" s="7" customFormat="1" x14ac:dyDescent="0.2">
      <c r="O68" s="31"/>
    </row>
    <row r="69" spans="3:15" s="7" customFormat="1" x14ac:dyDescent="0.2">
      <c r="O69" s="31"/>
    </row>
    <row r="70" spans="3:15" s="7" customFormat="1" x14ac:dyDescent="0.2">
      <c r="O70" s="31"/>
    </row>
    <row r="71" spans="3:15" s="7" customFormat="1" x14ac:dyDescent="0.2">
      <c r="O71" s="31"/>
    </row>
    <row r="72" spans="3:15" s="7" customFormat="1" ht="12.75" customHeight="1" x14ac:dyDescent="0.2">
      <c r="C72" s="97" t="s">
        <v>91</v>
      </c>
      <c r="D72" s="97"/>
      <c r="E72" s="97"/>
      <c r="F72" s="97"/>
      <c r="G72" s="97"/>
      <c r="H72" s="38"/>
      <c r="I72" s="38"/>
      <c r="J72" s="38"/>
      <c r="O72" s="31"/>
    </row>
    <row r="73" spans="3:15" s="7" customFormat="1" ht="12.75" customHeight="1" x14ac:dyDescent="0.2">
      <c r="C73" s="98" t="s">
        <v>89</v>
      </c>
      <c r="D73" s="98"/>
      <c r="E73" s="98"/>
      <c r="F73" s="98"/>
      <c r="G73" s="98"/>
      <c r="H73" s="90"/>
      <c r="I73" s="90"/>
      <c r="J73" s="90"/>
      <c r="K73" s="38"/>
      <c r="L73" s="38"/>
      <c r="M73" s="38"/>
      <c r="O73" s="31"/>
    </row>
    <row r="74" spans="3:15" s="7" customFormat="1" ht="12.75" customHeight="1" x14ac:dyDescent="0.2">
      <c r="E74" s="98"/>
      <c r="F74" s="98"/>
      <c r="G74" s="98"/>
      <c r="H74" s="98"/>
      <c r="I74" s="98"/>
      <c r="O74" s="31"/>
    </row>
    <row r="75" spans="3:15" s="7" customFormat="1" x14ac:dyDescent="0.2">
      <c r="E75" s="37" t="s">
        <v>44</v>
      </c>
      <c r="F75" s="40"/>
      <c r="G75" s="37" t="s">
        <v>45</v>
      </c>
      <c r="H75" s="40"/>
      <c r="O75" s="31"/>
    </row>
    <row r="76" spans="3:15" s="7" customFormat="1" x14ac:dyDescent="0.2">
      <c r="O76" s="31"/>
    </row>
    <row r="77" spans="3:15" s="7" customFormat="1" x14ac:dyDescent="0.2">
      <c r="C77" s="28" t="s">
        <v>46</v>
      </c>
      <c r="E77" s="30">
        <v>108867838</v>
      </c>
      <c r="F77" s="37" t="s">
        <v>47</v>
      </c>
      <c r="G77" s="30">
        <v>21773568</v>
      </c>
      <c r="H77" s="37"/>
      <c r="I77" s="30"/>
      <c r="O77" s="31"/>
    </row>
    <row r="78" spans="3:15" s="7" customFormat="1" x14ac:dyDescent="0.2">
      <c r="D78" s="28"/>
      <c r="E78" s="30"/>
      <c r="F78" s="27"/>
      <c r="G78" s="30"/>
      <c r="H78" s="27"/>
      <c r="I78" s="30"/>
      <c r="O78" s="31"/>
    </row>
    <row r="79" spans="3:15" s="7" customFormat="1" x14ac:dyDescent="0.2">
      <c r="C79" s="27" t="s">
        <v>48</v>
      </c>
      <c r="E79" s="30">
        <v>4668253</v>
      </c>
      <c r="F79" s="37" t="s">
        <v>92</v>
      </c>
      <c r="G79" s="30">
        <v>4668253</v>
      </c>
      <c r="H79" s="37"/>
      <c r="I79" s="30"/>
      <c r="O79" s="31"/>
    </row>
    <row r="80" spans="3:15" s="7" customFormat="1" x14ac:dyDescent="0.2">
      <c r="D80" s="27"/>
      <c r="E80" s="30"/>
      <c r="F80" s="37"/>
      <c r="G80" s="30"/>
      <c r="H80" s="37"/>
      <c r="I80" s="30"/>
      <c r="O80" s="31"/>
    </row>
    <row r="81" spans="3:15" s="7" customFormat="1" x14ac:dyDescent="0.2">
      <c r="C81" s="27" t="s">
        <v>76</v>
      </c>
      <c r="E81" s="39">
        <v>6409479</v>
      </c>
      <c r="F81" s="91" t="s">
        <v>47</v>
      </c>
      <c r="G81" s="39">
        <v>1281896</v>
      </c>
      <c r="H81" s="91"/>
      <c r="I81" s="92"/>
      <c r="O81" s="31"/>
    </row>
    <row r="82" spans="3:15" s="7" customFormat="1" x14ac:dyDescent="0.2">
      <c r="D82" s="27"/>
      <c r="E82" s="30"/>
      <c r="F82" s="27"/>
      <c r="G82" s="30"/>
      <c r="H82" s="27"/>
      <c r="I82" s="30"/>
      <c r="O82" s="31"/>
    </row>
    <row r="83" spans="3:15" s="7" customFormat="1" ht="12.75" thickBot="1" x14ac:dyDescent="0.25">
      <c r="C83" s="27" t="s">
        <v>54</v>
      </c>
      <c r="E83" s="32">
        <f>SUM(E77:E81)</f>
        <v>119945570</v>
      </c>
      <c r="G83" s="32">
        <f>SUM(G77:G81)</f>
        <v>27723717</v>
      </c>
      <c r="O83" s="31"/>
    </row>
    <row r="84" spans="3:15" s="7" customFormat="1" ht="12.75" thickTop="1" x14ac:dyDescent="0.2">
      <c r="O84" s="31"/>
    </row>
    <row r="85" spans="3:15" s="7" customFormat="1" x14ac:dyDescent="0.2">
      <c r="G85" s="92"/>
      <c r="I85" s="9"/>
      <c r="O85" s="31"/>
    </row>
    <row r="86" spans="3:15" s="7" customFormat="1" x14ac:dyDescent="0.2">
      <c r="I86" s="30"/>
      <c r="O86" s="31"/>
    </row>
    <row r="87" spans="3:15" s="7" customFormat="1" x14ac:dyDescent="0.2">
      <c r="O87" s="31"/>
    </row>
    <row r="88" spans="3:15" s="7" customFormat="1" x14ac:dyDescent="0.2">
      <c r="O88" s="31"/>
    </row>
    <row r="89" spans="3:15" s="7" customFormat="1" x14ac:dyDescent="0.2">
      <c r="O89" s="31"/>
    </row>
    <row r="90" spans="3:15" s="7" customFormat="1" x14ac:dyDescent="0.2">
      <c r="O90" s="31"/>
    </row>
    <row r="91" spans="3:15" s="7" customFormat="1" x14ac:dyDescent="0.2">
      <c r="O91" s="31"/>
    </row>
    <row r="92" spans="3:15" s="7" customFormat="1" x14ac:dyDescent="0.2">
      <c r="O92" s="31"/>
    </row>
    <row r="93" spans="3:15" s="7" customFormat="1" x14ac:dyDescent="0.2">
      <c r="I93" s="5"/>
      <c r="O93" s="31"/>
    </row>
    <row r="94" spans="3:15" s="7" customFormat="1" x14ac:dyDescent="0.2">
      <c r="I94" s="5"/>
      <c r="O94" s="31"/>
    </row>
    <row r="95" spans="3:15" s="7" customFormat="1" x14ac:dyDescent="0.2">
      <c r="I95" s="5"/>
      <c r="O95" s="31"/>
    </row>
    <row r="110" spans="8:11" ht="12.75" x14ac:dyDescent="0.2">
      <c r="H110" s="7"/>
      <c r="I110" s="7"/>
      <c r="J110" s="7"/>
      <c r="K110" s="33"/>
    </row>
    <row r="111" spans="8:11" x14ac:dyDescent="0.2">
      <c r="H111" s="7"/>
      <c r="I111" s="7"/>
      <c r="J111" s="7"/>
      <c r="K111" s="34"/>
    </row>
    <row r="112" spans="8:11" x14ac:dyDescent="0.2">
      <c r="H112" s="7"/>
      <c r="I112" s="7"/>
      <c r="J112" s="7"/>
      <c r="K112" s="34"/>
    </row>
  </sheetData>
  <mergeCells count="5">
    <mergeCell ref="C5:G5"/>
    <mergeCell ref="C6:G6"/>
    <mergeCell ref="C72:G72"/>
    <mergeCell ref="C73:G73"/>
    <mergeCell ref="E74:I74"/>
  </mergeCells>
  <printOptions horizontalCentered="1"/>
  <pageMargins left="0.39370078740157483" right="0.39370078740157483" top="0.39370078740157483" bottom="0.39370078740157483" header="0.39370078740157483" footer="0.39370078740157483"/>
  <pageSetup scale="80" orientation="landscape" r:id="rId1"/>
  <headerFooter alignWithMargins="0"/>
  <rowBreaks count="1" manualBreakCount="1">
    <brk id="58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P135"/>
  <sheetViews>
    <sheetView topLeftCell="C1" zoomScaleNormal="100" workbookViewId="0">
      <pane ySplit="11" topLeftCell="A69" activePane="bottomLeft" state="frozen"/>
      <selection pane="bottomLeft" activeCell="P23" sqref="P23"/>
    </sheetView>
  </sheetViews>
  <sheetFormatPr baseColWidth="10" defaultRowHeight="12" x14ac:dyDescent="0.2"/>
  <cols>
    <col min="1" max="1" width="19.28515625" style="5" customWidth="1"/>
    <col min="2" max="2" width="13.28515625" style="5" bestFit="1" customWidth="1"/>
    <col min="3" max="3" width="13.28515625" style="5" customWidth="1"/>
    <col min="4" max="4" width="11.7109375" style="5" customWidth="1"/>
    <col min="5" max="5" width="11.28515625" style="5" customWidth="1"/>
    <col min="6" max="6" width="11.28515625" style="5" bestFit="1" customWidth="1"/>
    <col min="7" max="7" width="16.140625" style="5" customWidth="1"/>
    <col min="8" max="8" width="19.140625" style="5" bestFit="1" customWidth="1"/>
    <col min="9" max="9" width="13.28515625" style="5" bestFit="1" customWidth="1"/>
    <col min="10" max="10" width="9.7109375" style="5" customWidth="1"/>
    <col min="11" max="11" width="11.85546875" style="5" bestFit="1" customWidth="1"/>
    <col min="12" max="12" width="12.28515625" style="5" bestFit="1" customWidth="1"/>
    <col min="13" max="13" width="14.42578125" style="5" customWidth="1"/>
    <col min="14" max="14" width="4.5703125" style="5" customWidth="1"/>
    <col min="15" max="15" width="12.28515625" style="35" bestFit="1" customWidth="1"/>
    <col min="16" max="16384" width="11.42578125" style="5"/>
  </cols>
  <sheetData>
    <row r="6" spans="1:16" ht="15" x14ac:dyDescent="0.25">
      <c r="A6" s="94" t="s">
        <v>88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6" ht="14.25" x14ac:dyDescent="0.2">
      <c r="A7" s="95" t="s">
        <v>89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6" ht="13.5" thickBot="1" x14ac:dyDescent="0.25">
      <c r="A8" s="96" t="s">
        <v>97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6" s="16" customFormat="1" ht="11.25" x14ac:dyDescent="0.2">
      <c r="A9" s="13"/>
      <c r="B9" s="14"/>
      <c r="C9" s="14" t="s">
        <v>66</v>
      </c>
      <c r="D9" s="14" t="s">
        <v>66</v>
      </c>
      <c r="E9" s="14"/>
      <c r="F9" s="14" t="s">
        <v>56</v>
      </c>
      <c r="G9" s="15" t="s">
        <v>57</v>
      </c>
      <c r="H9" s="15" t="s">
        <v>73</v>
      </c>
      <c r="I9" s="15" t="s">
        <v>58</v>
      </c>
      <c r="J9" s="15" t="s">
        <v>59</v>
      </c>
      <c r="K9" s="15" t="s">
        <v>66</v>
      </c>
      <c r="L9" s="15" t="s">
        <v>59</v>
      </c>
      <c r="M9" s="14"/>
      <c r="O9" s="36"/>
    </row>
    <row r="10" spans="1:16" s="16" customFormat="1" ht="11.25" customHeight="1" x14ac:dyDescent="0.2">
      <c r="A10" s="17" t="s">
        <v>60</v>
      </c>
      <c r="B10" s="18" t="s">
        <v>46</v>
      </c>
      <c r="C10" s="18" t="s">
        <v>67</v>
      </c>
      <c r="D10" s="18" t="s">
        <v>62</v>
      </c>
      <c r="E10" s="18" t="s">
        <v>63</v>
      </c>
      <c r="F10" s="18" t="s">
        <v>63</v>
      </c>
      <c r="G10" s="19" t="s">
        <v>64</v>
      </c>
      <c r="H10" s="19" t="s">
        <v>74</v>
      </c>
      <c r="I10" s="19" t="s">
        <v>65</v>
      </c>
      <c r="J10" s="19" t="s">
        <v>55</v>
      </c>
      <c r="K10" s="19" t="s">
        <v>70</v>
      </c>
      <c r="L10" s="19" t="s">
        <v>68</v>
      </c>
      <c r="M10" s="18" t="s">
        <v>54</v>
      </c>
      <c r="O10" s="36"/>
    </row>
    <row r="11" spans="1:16" s="16" customFormat="1" ht="11.25" customHeight="1" thickBot="1" x14ac:dyDescent="0.25">
      <c r="A11" s="20"/>
      <c r="B11" s="21"/>
      <c r="C11" s="21" t="s">
        <v>61</v>
      </c>
      <c r="D11" s="21"/>
      <c r="E11" s="21"/>
      <c r="F11" s="21"/>
      <c r="G11" s="21"/>
      <c r="H11" s="21" t="s">
        <v>75</v>
      </c>
      <c r="I11" s="21"/>
      <c r="J11" s="21"/>
      <c r="K11" s="21"/>
      <c r="L11" s="21"/>
      <c r="M11" s="21"/>
      <c r="O11" s="36"/>
    </row>
    <row r="12" spans="1:16" x14ac:dyDescent="0.2">
      <c r="A12" s="1"/>
      <c r="B12" s="2"/>
      <c r="C12" s="2"/>
      <c r="D12" s="2"/>
      <c r="E12" s="3"/>
      <c r="F12" s="3"/>
      <c r="G12" s="2"/>
      <c r="H12" s="2"/>
      <c r="I12" s="2"/>
      <c r="J12" s="2"/>
      <c r="K12" s="2"/>
      <c r="L12" s="2"/>
      <c r="M12" s="4"/>
    </row>
    <row r="13" spans="1:16" s="7" customFormat="1" x14ac:dyDescent="0.2">
      <c r="A13" s="6" t="s">
        <v>0</v>
      </c>
      <c r="B13" s="25">
        <v>1795823</v>
      </c>
      <c r="C13" s="25">
        <v>403776</v>
      </c>
      <c r="D13" s="25">
        <v>50677</v>
      </c>
      <c r="E13" s="25">
        <v>31276</v>
      </c>
      <c r="F13" s="25">
        <v>9372</v>
      </c>
      <c r="G13" s="25">
        <v>58634</v>
      </c>
      <c r="H13" s="25">
        <v>139494</v>
      </c>
      <c r="I13" s="25">
        <v>206807</v>
      </c>
      <c r="J13" s="25">
        <v>0</v>
      </c>
      <c r="K13" s="25">
        <v>0</v>
      </c>
      <c r="L13" s="25">
        <v>10070</v>
      </c>
      <c r="M13" s="26">
        <f>SUM(B13:L13)</f>
        <v>2705929</v>
      </c>
      <c r="N13" s="5"/>
      <c r="O13" s="31"/>
      <c r="P13" s="31"/>
    </row>
    <row r="14" spans="1:16" s="7" customFormat="1" x14ac:dyDescent="0.2">
      <c r="A14" s="8" t="s">
        <v>1</v>
      </c>
      <c r="B14" s="25">
        <v>3002595</v>
      </c>
      <c r="C14" s="25">
        <v>675109</v>
      </c>
      <c r="D14" s="25">
        <v>84730</v>
      </c>
      <c r="E14" s="25">
        <v>52293</v>
      </c>
      <c r="F14" s="25">
        <v>15670</v>
      </c>
      <c r="G14" s="25">
        <v>148419</v>
      </c>
      <c r="H14" s="25">
        <v>182044</v>
      </c>
      <c r="I14" s="25">
        <v>186810</v>
      </c>
      <c r="J14" s="25">
        <v>0</v>
      </c>
      <c r="K14" s="25">
        <v>167704</v>
      </c>
      <c r="L14" s="25">
        <v>21999</v>
      </c>
      <c r="M14" s="26">
        <f t="shared" ref="M14:M55" si="0">SUM(B14:L14)</f>
        <v>4537373</v>
      </c>
      <c r="N14" s="2"/>
      <c r="O14" s="31"/>
      <c r="P14" s="31"/>
    </row>
    <row r="15" spans="1:16" s="7" customFormat="1" x14ac:dyDescent="0.2">
      <c r="A15" s="8" t="s">
        <v>2</v>
      </c>
      <c r="B15" s="25">
        <v>18640893</v>
      </c>
      <c r="C15" s="25">
        <v>4191256</v>
      </c>
      <c r="D15" s="25">
        <v>526026</v>
      </c>
      <c r="E15" s="25">
        <v>324647</v>
      </c>
      <c r="F15" s="25">
        <v>97281</v>
      </c>
      <c r="G15" s="25">
        <v>148419</v>
      </c>
      <c r="H15" s="25">
        <v>833370</v>
      </c>
      <c r="I15" s="25">
        <v>225704</v>
      </c>
      <c r="J15" s="25">
        <v>391</v>
      </c>
      <c r="K15" s="25">
        <v>1061281</v>
      </c>
      <c r="L15" s="25">
        <v>620523</v>
      </c>
      <c r="M15" s="26">
        <f t="shared" si="0"/>
        <v>26669791</v>
      </c>
      <c r="O15" s="31"/>
      <c r="P15" s="31"/>
    </row>
    <row r="16" spans="1:16" s="7" customFormat="1" x14ac:dyDescent="0.2">
      <c r="A16" s="8" t="s">
        <v>3</v>
      </c>
      <c r="B16" s="25">
        <v>1648978</v>
      </c>
      <c r="C16" s="25">
        <v>370759</v>
      </c>
      <c r="D16" s="25">
        <v>46532</v>
      </c>
      <c r="E16" s="25">
        <v>28718</v>
      </c>
      <c r="F16" s="25">
        <v>8605</v>
      </c>
      <c r="G16" s="25">
        <v>58634</v>
      </c>
      <c r="H16" s="25">
        <v>214964</v>
      </c>
      <c r="I16" s="25">
        <v>372944</v>
      </c>
      <c r="J16" s="25">
        <v>91</v>
      </c>
      <c r="K16" s="25">
        <v>0</v>
      </c>
      <c r="L16" s="25">
        <v>7708</v>
      </c>
      <c r="M16" s="26">
        <f t="shared" si="0"/>
        <v>2757933</v>
      </c>
      <c r="N16" s="5"/>
      <c r="O16" s="31"/>
      <c r="P16" s="31"/>
    </row>
    <row r="17" spans="1:16" s="7" customFormat="1" x14ac:dyDescent="0.2">
      <c r="A17" s="8" t="s">
        <v>4</v>
      </c>
      <c r="B17" s="25">
        <v>1295100</v>
      </c>
      <c r="C17" s="25">
        <v>291192</v>
      </c>
      <c r="D17" s="25">
        <v>36546</v>
      </c>
      <c r="E17" s="25">
        <v>22555</v>
      </c>
      <c r="F17" s="25">
        <v>6759</v>
      </c>
      <c r="G17" s="25">
        <v>58634</v>
      </c>
      <c r="H17" s="25">
        <v>146673</v>
      </c>
      <c r="I17" s="25">
        <v>268909</v>
      </c>
      <c r="J17" s="25">
        <v>0</v>
      </c>
      <c r="K17" s="25">
        <v>22023</v>
      </c>
      <c r="L17" s="25">
        <v>0</v>
      </c>
      <c r="M17" s="26">
        <f t="shared" si="0"/>
        <v>2148391</v>
      </c>
      <c r="N17" s="5"/>
      <c r="O17" s="31"/>
      <c r="P17" s="31"/>
    </row>
    <row r="18" spans="1:16" s="7" customFormat="1" x14ac:dyDescent="0.2">
      <c r="A18" s="8" t="s">
        <v>5</v>
      </c>
      <c r="B18" s="25">
        <v>1508539</v>
      </c>
      <c r="C18" s="25">
        <v>339183</v>
      </c>
      <c r="D18" s="25">
        <v>42569</v>
      </c>
      <c r="E18" s="25">
        <v>26272</v>
      </c>
      <c r="F18" s="25">
        <v>7873</v>
      </c>
      <c r="G18" s="25">
        <v>58634</v>
      </c>
      <c r="H18" s="25">
        <v>119488</v>
      </c>
      <c r="I18" s="25">
        <v>191432</v>
      </c>
      <c r="J18" s="25">
        <v>0</v>
      </c>
      <c r="K18" s="25">
        <v>0</v>
      </c>
      <c r="L18" s="25">
        <v>0</v>
      </c>
      <c r="M18" s="26">
        <f t="shared" si="0"/>
        <v>2293990</v>
      </c>
      <c r="N18" s="5"/>
      <c r="O18" s="31"/>
      <c r="P18" s="31"/>
    </row>
    <row r="19" spans="1:16" s="7" customFormat="1" x14ac:dyDescent="0.2">
      <c r="A19" s="8" t="s">
        <v>6</v>
      </c>
      <c r="B19" s="25">
        <v>2156802</v>
      </c>
      <c r="C19" s="25">
        <v>484939</v>
      </c>
      <c r="D19" s="25">
        <v>60862</v>
      </c>
      <c r="E19" s="25">
        <v>37562</v>
      </c>
      <c r="F19" s="25">
        <v>11256</v>
      </c>
      <c r="G19" s="25">
        <v>148419</v>
      </c>
      <c r="H19" s="25">
        <v>159189</v>
      </c>
      <c r="I19" s="25">
        <v>223888</v>
      </c>
      <c r="J19" s="25">
        <v>4</v>
      </c>
      <c r="K19" s="25">
        <v>0</v>
      </c>
      <c r="L19" s="25">
        <v>101967</v>
      </c>
      <c r="M19" s="26">
        <f t="shared" si="0"/>
        <v>3384888</v>
      </c>
      <c r="O19" s="31"/>
      <c r="P19" s="31"/>
    </row>
    <row r="20" spans="1:16" s="7" customFormat="1" x14ac:dyDescent="0.2">
      <c r="A20" s="8" t="s">
        <v>7</v>
      </c>
      <c r="B20" s="25">
        <v>1277108</v>
      </c>
      <c r="C20" s="25">
        <v>287147</v>
      </c>
      <c r="D20" s="25">
        <v>36039</v>
      </c>
      <c r="E20" s="25">
        <v>22242</v>
      </c>
      <c r="F20" s="25">
        <v>6665</v>
      </c>
      <c r="G20" s="25">
        <v>58634</v>
      </c>
      <c r="H20" s="25">
        <v>92635</v>
      </c>
      <c r="I20" s="25">
        <v>161260</v>
      </c>
      <c r="J20" s="25">
        <v>0</v>
      </c>
      <c r="K20" s="25">
        <v>0</v>
      </c>
      <c r="L20" s="25">
        <v>0</v>
      </c>
      <c r="M20" s="26">
        <f t="shared" si="0"/>
        <v>1941730</v>
      </c>
      <c r="N20" s="5"/>
      <c r="O20" s="31"/>
      <c r="P20" s="31"/>
    </row>
    <row r="21" spans="1:16" s="7" customFormat="1" x14ac:dyDescent="0.2">
      <c r="A21" s="8" t="s">
        <v>8</v>
      </c>
      <c r="B21" s="25">
        <v>18618448</v>
      </c>
      <c r="C21" s="25">
        <v>4186209</v>
      </c>
      <c r="D21" s="25">
        <v>525393</v>
      </c>
      <c r="E21" s="25">
        <v>324256</v>
      </c>
      <c r="F21" s="25">
        <v>97164</v>
      </c>
      <c r="G21" s="25">
        <v>148419</v>
      </c>
      <c r="H21" s="25">
        <v>739204</v>
      </c>
      <c r="I21" s="25">
        <v>196043</v>
      </c>
      <c r="J21" s="25">
        <v>545</v>
      </c>
      <c r="K21" s="25">
        <v>24573</v>
      </c>
      <c r="L21" s="25">
        <v>936336</v>
      </c>
      <c r="M21" s="26">
        <f t="shared" si="0"/>
        <v>25796590</v>
      </c>
      <c r="N21" s="5"/>
      <c r="O21" s="31"/>
      <c r="P21" s="31"/>
    </row>
    <row r="22" spans="1:16" s="7" customFormat="1" x14ac:dyDescent="0.2">
      <c r="A22" s="8" t="s">
        <v>9</v>
      </c>
      <c r="B22" s="25">
        <v>1126250</v>
      </c>
      <c r="C22" s="25">
        <v>253228</v>
      </c>
      <c r="D22" s="25">
        <v>31781</v>
      </c>
      <c r="E22" s="25">
        <v>19615</v>
      </c>
      <c r="F22" s="25">
        <v>5878</v>
      </c>
      <c r="G22" s="25">
        <v>58634</v>
      </c>
      <c r="H22" s="25">
        <v>73913</v>
      </c>
      <c r="I22" s="25">
        <v>137337</v>
      </c>
      <c r="J22" s="25">
        <v>0</v>
      </c>
      <c r="K22" s="25">
        <v>0</v>
      </c>
      <c r="L22" s="25">
        <v>0</v>
      </c>
      <c r="M22" s="26">
        <f t="shared" si="0"/>
        <v>1706636</v>
      </c>
      <c r="N22" s="5"/>
      <c r="O22" s="31"/>
      <c r="P22" s="31"/>
    </row>
    <row r="23" spans="1:16" s="7" customFormat="1" x14ac:dyDescent="0.2">
      <c r="A23" s="8" t="s">
        <v>10</v>
      </c>
      <c r="B23" s="25">
        <v>1631487</v>
      </c>
      <c r="C23" s="25">
        <v>366827</v>
      </c>
      <c r="D23" s="25">
        <v>46039</v>
      </c>
      <c r="E23" s="25">
        <v>28414</v>
      </c>
      <c r="F23" s="25">
        <v>8514</v>
      </c>
      <c r="G23" s="25">
        <v>58634</v>
      </c>
      <c r="H23" s="25">
        <v>169195</v>
      </c>
      <c r="I23" s="25">
        <v>284901</v>
      </c>
      <c r="J23" s="25">
        <v>0</v>
      </c>
      <c r="K23" s="25">
        <v>0</v>
      </c>
      <c r="L23" s="25">
        <v>46744</v>
      </c>
      <c r="M23" s="26">
        <f t="shared" si="0"/>
        <v>2640755</v>
      </c>
      <c r="N23" s="5"/>
      <c r="O23" s="31"/>
      <c r="P23" s="31"/>
    </row>
    <row r="24" spans="1:16" s="7" customFormat="1" x14ac:dyDescent="0.2">
      <c r="A24" s="8" t="s">
        <v>11</v>
      </c>
      <c r="B24" s="25">
        <v>3991434</v>
      </c>
      <c r="C24" s="25">
        <v>897441</v>
      </c>
      <c r="D24" s="25">
        <v>112634</v>
      </c>
      <c r="E24" s="25">
        <v>69514</v>
      </c>
      <c r="F24" s="25">
        <v>20830</v>
      </c>
      <c r="G24" s="25">
        <v>148419</v>
      </c>
      <c r="H24" s="25">
        <v>235292</v>
      </c>
      <c r="I24" s="25">
        <v>203996</v>
      </c>
      <c r="J24" s="25">
        <v>14</v>
      </c>
      <c r="K24" s="25">
        <v>0</v>
      </c>
      <c r="L24" s="25">
        <v>63558</v>
      </c>
      <c r="M24" s="26">
        <f t="shared" si="0"/>
        <v>5743132</v>
      </c>
      <c r="N24" s="5"/>
      <c r="O24" s="31"/>
      <c r="P24" s="31"/>
    </row>
    <row r="25" spans="1:16" s="7" customFormat="1" x14ac:dyDescent="0.2">
      <c r="A25" s="8" t="s">
        <v>12</v>
      </c>
      <c r="B25" s="25">
        <v>2056768</v>
      </c>
      <c r="C25" s="25">
        <v>462447</v>
      </c>
      <c r="D25" s="25">
        <v>58040</v>
      </c>
      <c r="E25" s="25">
        <v>35820</v>
      </c>
      <c r="F25" s="25">
        <v>10734</v>
      </c>
      <c r="G25" s="25">
        <v>58634</v>
      </c>
      <c r="H25" s="25">
        <v>168743</v>
      </c>
      <c r="I25" s="25">
        <v>244446</v>
      </c>
      <c r="J25" s="25">
        <v>13</v>
      </c>
      <c r="K25" s="25">
        <v>0</v>
      </c>
      <c r="L25" s="25">
        <v>22293</v>
      </c>
      <c r="M25" s="26">
        <f t="shared" si="0"/>
        <v>3117938</v>
      </c>
      <c r="N25" s="5"/>
      <c r="O25" s="31"/>
      <c r="P25" s="31"/>
    </row>
    <row r="26" spans="1:16" s="7" customFormat="1" x14ac:dyDescent="0.2">
      <c r="A26" s="8" t="s">
        <v>13</v>
      </c>
      <c r="B26" s="25">
        <v>1341380</v>
      </c>
      <c r="C26" s="25">
        <v>301598</v>
      </c>
      <c r="D26" s="25">
        <v>37853</v>
      </c>
      <c r="E26" s="25">
        <v>23361</v>
      </c>
      <c r="F26" s="25">
        <v>7000</v>
      </c>
      <c r="G26" s="25">
        <v>148419</v>
      </c>
      <c r="H26" s="25">
        <v>95833</v>
      </c>
      <c r="I26" s="25">
        <v>166110</v>
      </c>
      <c r="J26" s="25">
        <v>0</v>
      </c>
      <c r="K26" s="25">
        <v>0</v>
      </c>
      <c r="L26" s="25">
        <v>14018</v>
      </c>
      <c r="M26" s="26">
        <f t="shared" si="0"/>
        <v>2135572</v>
      </c>
      <c r="N26" s="5"/>
      <c r="O26" s="31"/>
      <c r="P26" s="31"/>
    </row>
    <row r="27" spans="1:16" s="7" customFormat="1" x14ac:dyDescent="0.2">
      <c r="A27" s="8" t="s">
        <v>14</v>
      </c>
      <c r="B27" s="25">
        <v>2110818</v>
      </c>
      <c r="C27" s="25">
        <v>474600</v>
      </c>
      <c r="D27" s="25">
        <v>59565</v>
      </c>
      <c r="E27" s="25">
        <v>36762</v>
      </c>
      <c r="F27" s="25">
        <v>11016</v>
      </c>
      <c r="G27" s="25">
        <v>148419</v>
      </c>
      <c r="H27" s="25">
        <v>145375</v>
      </c>
      <c r="I27" s="25">
        <v>198232</v>
      </c>
      <c r="J27" s="25">
        <v>31</v>
      </c>
      <c r="K27" s="25">
        <v>0</v>
      </c>
      <c r="L27" s="25">
        <v>43842</v>
      </c>
      <c r="M27" s="26">
        <f t="shared" si="0"/>
        <v>3228660</v>
      </c>
      <c r="N27" s="5"/>
      <c r="O27" s="31"/>
      <c r="P27" s="31"/>
    </row>
    <row r="28" spans="1:16" s="7" customFormat="1" x14ac:dyDescent="0.2">
      <c r="A28" s="8" t="s">
        <v>15</v>
      </c>
      <c r="B28" s="25">
        <v>2481151</v>
      </c>
      <c r="C28" s="25">
        <v>557867</v>
      </c>
      <c r="D28" s="25">
        <v>70016</v>
      </c>
      <c r="E28" s="25">
        <v>43211</v>
      </c>
      <c r="F28" s="25">
        <v>12948</v>
      </c>
      <c r="G28" s="25">
        <v>58634</v>
      </c>
      <c r="H28" s="25">
        <v>150421</v>
      </c>
      <c r="I28" s="25">
        <v>162516</v>
      </c>
      <c r="J28" s="25">
        <v>5</v>
      </c>
      <c r="K28" s="25">
        <v>0</v>
      </c>
      <c r="L28" s="25">
        <v>10784</v>
      </c>
      <c r="M28" s="26">
        <f t="shared" si="0"/>
        <v>3547553</v>
      </c>
      <c r="N28" s="5"/>
      <c r="O28" s="31"/>
      <c r="P28" s="31"/>
    </row>
    <row r="29" spans="1:16" s="7" customFormat="1" x14ac:dyDescent="0.2">
      <c r="A29" s="8" t="s">
        <v>16</v>
      </c>
      <c r="B29" s="25">
        <v>2020096</v>
      </c>
      <c r="C29" s="25">
        <v>454201</v>
      </c>
      <c r="D29" s="25">
        <v>57005</v>
      </c>
      <c r="E29" s="25">
        <v>35182</v>
      </c>
      <c r="F29" s="25">
        <v>10542</v>
      </c>
      <c r="G29" s="25">
        <v>58634</v>
      </c>
      <c r="H29" s="25">
        <v>171263</v>
      </c>
      <c r="I29" s="25">
        <v>250542</v>
      </c>
      <c r="J29" s="25">
        <v>514</v>
      </c>
      <c r="K29" s="25">
        <v>0</v>
      </c>
      <c r="L29" s="25">
        <v>31227</v>
      </c>
      <c r="M29" s="26">
        <f t="shared" si="0"/>
        <v>3089206</v>
      </c>
      <c r="N29" s="5"/>
      <c r="O29" s="31"/>
      <c r="P29" s="31"/>
    </row>
    <row r="30" spans="1:16" s="7" customFormat="1" x14ac:dyDescent="0.2">
      <c r="A30" s="8" t="s">
        <v>17</v>
      </c>
      <c r="B30" s="25">
        <v>1550422</v>
      </c>
      <c r="C30" s="25">
        <v>348600</v>
      </c>
      <c r="D30" s="25">
        <v>43752</v>
      </c>
      <c r="E30" s="25">
        <v>27002</v>
      </c>
      <c r="F30" s="25">
        <v>8091</v>
      </c>
      <c r="G30" s="25">
        <v>58634</v>
      </c>
      <c r="H30" s="25">
        <v>131857</v>
      </c>
      <c r="I30" s="25">
        <v>215787</v>
      </c>
      <c r="J30" s="25">
        <v>0</v>
      </c>
      <c r="K30" s="25">
        <v>0</v>
      </c>
      <c r="L30" s="25">
        <v>1019</v>
      </c>
      <c r="M30" s="26">
        <f t="shared" si="0"/>
        <v>2385164</v>
      </c>
      <c r="N30" s="5"/>
      <c r="O30" s="31"/>
      <c r="P30" s="31"/>
    </row>
    <row r="31" spans="1:16" s="7" customFormat="1" x14ac:dyDescent="0.2">
      <c r="A31" s="8" t="s">
        <v>18</v>
      </c>
      <c r="B31" s="25">
        <v>2107591</v>
      </c>
      <c r="C31" s="25">
        <v>473875</v>
      </c>
      <c r="D31" s="25">
        <v>59474</v>
      </c>
      <c r="E31" s="25">
        <v>36705</v>
      </c>
      <c r="F31" s="25">
        <v>10999</v>
      </c>
      <c r="G31" s="25">
        <v>58634</v>
      </c>
      <c r="H31" s="25">
        <v>146177</v>
      </c>
      <c r="I31" s="25">
        <v>192676</v>
      </c>
      <c r="J31" s="25">
        <v>24</v>
      </c>
      <c r="K31" s="25">
        <v>0</v>
      </c>
      <c r="L31" s="25">
        <v>5686</v>
      </c>
      <c r="M31" s="26">
        <f t="shared" si="0"/>
        <v>3091841</v>
      </c>
      <c r="N31" s="5"/>
      <c r="O31" s="31"/>
      <c r="P31" s="31"/>
    </row>
    <row r="32" spans="1:16" s="7" customFormat="1" x14ac:dyDescent="0.2">
      <c r="A32" s="8" t="s">
        <v>19</v>
      </c>
      <c r="B32" s="25">
        <v>1164875</v>
      </c>
      <c r="C32" s="25">
        <v>261912</v>
      </c>
      <c r="D32" s="25">
        <v>32871</v>
      </c>
      <c r="E32" s="25">
        <v>20287</v>
      </c>
      <c r="F32" s="25">
        <v>6079</v>
      </c>
      <c r="G32" s="25">
        <v>58634</v>
      </c>
      <c r="H32" s="25">
        <v>95600</v>
      </c>
      <c r="I32" s="25">
        <v>177710</v>
      </c>
      <c r="J32" s="25">
        <v>0</v>
      </c>
      <c r="K32" s="25">
        <v>0</v>
      </c>
      <c r="L32" s="25">
        <v>0</v>
      </c>
      <c r="M32" s="26">
        <f t="shared" si="0"/>
        <v>1817968</v>
      </c>
      <c r="N32" s="5"/>
      <c r="O32" s="31"/>
      <c r="P32" s="31"/>
    </row>
    <row r="33" spans="1:16" s="7" customFormat="1" x14ac:dyDescent="0.2">
      <c r="A33" s="8" t="s">
        <v>20</v>
      </c>
      <c r="B33" s="25">
        <v>9425056</v>
      </c>
      <c r="C33" s="25">
        <v>2119148</v>
      </c>
      <c r="D33" s="25">
        <v>265965</v>
      </c>
      <c r="E33" s="25">
        <v>164145</v>
      </c>
      <c r="F33" s="25">
        <v>49186</v>
      </c>
      <c r="G33" s="25">
        <v>58634</v>
      </c>
      <c r="H33" s="25">
        <v>487917</v>
      </c>
      <c r="I33" s="25">
        <v>256075</v>
      </c>
      <c r="J33" s="25">
        <v>163</v>
      </c>
      <c r="K33" s="25">
        <v>650302</v>
      </c>
      <c r="L33" s="25">
        <v>321907</v>
      </c>
      <c r="M33" s="26">
        <f t="shared" si="0"/>
        <v>13798498</v>
      </c>
      <c r="N33" s="5"/>
      <c r="O33" s="31"/>
      <c r="P33" s="31"/>
    </row>
    <row r="34" spans="1:16" s="7" customFormat="1" x14ac:dyDescent="0.2">
      <c r="A34" s="8" t="s">
        <v>21</v>
      </c>
      <c r="B34" s="25">
        <v>38092956</v>
      </c>
      <c r="C34" s="25">
        <v>8564894</v>
      </c>
      <c r="D34" s="25">
        <v>1074941</v>
      </c>
      <c r="E34" s="25">
        <v>663421</v>
      </c>
      <c r="F34" s="25">
        <v>198795</v>
      </c>
      <c r="G34" s="25">
        <v>148419</v>
      </c>
      <c r="H34" s="25">
        <v>1689522</v>
      </c>
      <c r="I34" s="25">
        <v>185801</v>
      </c>
      <c r="J34" s="25">
        <v>1886</v>
      </c>
      <c r="K34" s="25">
        <v>612633</v>
      </c>
      <c r="L34" s="25">
        <v>1737045</v>
      </c>
      <c r="M34" s="26">
        <f t="shared" si="0"/>
        <v>52970313</v>
      </c>
      <c r="N34" s="5"/>
      <c r="O34" s="31"/>
      <c r="P34" s="31"/>
    </row>
    <row r="35" spans="1:16" s="7" customFormat="1" x14ac:dyDescent="0.2">
      <c r="A35" s="8" t="s">
        <v>22</v>
      </c>
      <c r="B35" s="25">
        <v>1272840</v>
      </c>
      <c r="C35" s="25">
        <v>286188</v>
      </c>
      <c r="D35" s="25">
        <v>35918</v>
      </c>
      <c r="E35" s="25">
        <v>22168</v>
      </c>
      <c r="F35" s="25">
        <v>6643</v>
      </c>
      <c r="G35" s="25">
        <v>148419</v>
      </c>
      <c r="H35" s="25">
        <v>78889</v>
      </c>
      <c r="I35" s="25">
        <v>133838</v>
      </c>
      <c r="J35" s="25">
        <v>0</v>
      </c>
      <c r="K35" s="25">
        <v>0</v>
      </c>
      <c r="L35" s="25">
        <v>0</v>
      </c>
      <c r="M35" s="26">
        <f t="shared" si="0"/>
        <v>1984903</v>
      </c>
      <c r="N35" s="5"/>
      <c r="O35" s="31"/>
      <c r="P35" s="31"/>
    </row>
    <row r="36" spans="1:16" s="7" customFormat="1" x14ac:dyDescent="0.2">
      <c r="A36" s="8" t="s">
        <v>23</v>
      </c>
      <c r="B36" s="25">
        <v>1345258</v>
      </c>
      <c r="C36" s="25">
        <v>302469</v>
      </c>
      <c r="D36" s="25">
        <v>37962</v>
      </c>
      <c r="E36" s="25">
        <v>23429</v>
      </c>
      <c r="F36" s="25">
        <v>7020</v>
      </c>
      <c r="G36" s="25">
        <v>148419</v>
      </c>
      <c r="H36" s="25">
        <v>104738</v>
      </c>
      <c r="I36" s="25">
        <v>184804</v>
      </c>
      <c r="J36" s="25">
        <v>0</v>
      </c>
      <c r="K36" s="25">
        <v>0</v>
      </c>
      <c r="L36" s="25">
        <v>23586</v>
      </c>
      <c r="M36" s="26">
        <f t="shared" si="0"/>
        <v>2177685</v>
      </c>
      <c r="N36" s="5"/>
      <c r="O36" s="31"/>
      <c r="P36" s="31"/>
    </row>
    <row r="37" spans="1:16" s="7" customFormat="1" x14ac:dyDescent="0.2">
      <c r="A37" s="8" t="s">
        <v>24</v>
      </c>
      <c r="B37" s="25">
        <v>3173893</v>
      </c>
      <c r="C37" s="25">
        <v>713625</v>
      </c>
      <c r="D37" s="25">
        <v>89564</v>
      </c>
      <c r="E37" s="25">
        <v>55276</v>
      </c>
      <c r="F37" s="25">
        <v>16564</v>
      </c>
      <c r="G37" s="25">
        <v>148419</v>
      </c>
      <c r="H37" s="25">
        <v>187457</v>
      </c>
      <c r="I37" s="25">
        <v>208518</v>
      </c>
      <c r="J37" s="25">
        <v>5</v>
      </c>
      <c r="K37" s="25">
        <v>135737</v>
      </c>
      <c r="L37" s="25">
        <v>299245</v>
      </c>
      <c r="M37" s="26">
        <f t="shared" si="0"/>
        <v>5028303</v>
      </c>
      <c r="N37" s="5"/>
      <c r="O37" s="31"/>
      <c r="P37" s="31"/>
    </row>
    <row r="38" spans="1:16" s="7" customFormat="1" x14ac:dyDescent="0.2">
      <c r="A38" s="8" t="s">
        <v>25</v>
      </c>
      <c r="B38" s="25">
        <v>1229072</v>
      </c>
      <c r="C38" s="25">
        <v>276346</v>
      </c>
      <c r="D38" s="25">
        <v>34683</v>
      </c>
      <c r="E38" s="25">
        <v>21405</v>
      </c>
      <c r="F38" s="25">
        <v>6414</v>
      </c>
      <c r="G38" s="25">
        <v>58634</v>
      </c>
      <c r="H38" s="25">
        <v>124779</v>
      </c>
      <c r="I38" s="25">
        <v>230084</v>
      </c>
      <c r="J38" s="25">
        <v>0</v>
      </c>
      <c r="K38" s="25">
        <v>0</v>
      </c>
      <c r="L38" s="25">
        <v>0</v>
      </c>
      <c r="M38" s="26">
        <f t="shared" si="0"/>
        <v>1981417</v>
      </c>
      <c r="N38" s="5"/>
      <c r="O38" s="31"/>
      <c r="P38" s="31"/>
    </row>
    <row r="39" spans="1:16" s="7" customFormat="1" x14ac:dyDescent="0.2">
      <c r="A39" s="8" t="s">
        <v>26</v>
      </c>
      <c r="B39" s="25">
        <v>31894667</v>
      </c>
      <c r="C39" s="25">
        <v>7171261</v>
      </c>
      <c r="D39" s="25">
        <v>900033</v>
      </c>
      <c r="E39" s="25">
        <v>555473</v>
      </c>
      <c r="F39" s="25">
        <v>166448</v>
      </c>
      <c r="G39" s="25">
        <v>148419</v>
      </c>
      <c r="H39" s="25">
        <v>1330667</v>
      </c>
      <c r="I39" s="25">
        <v>210918</v>
      </c>
      <c r="J39" s="25">
        <v>2115</v>
      </c>
      <c r="K39" s="25">
        <v>10171812</v>
      </c>
      <c r="L39" s="25">
        <v>2711784</v>
      </c>
      <c r="M39" s="26">
        <f t="shared" si="0"/>
        <v>55263597</v>
      </c>
      <c r="N39" s="5"/>
      <c r="O39" s="31"/>
      <c r="P39" s="31"/>
    </row>
    <row r="40" spans="1:16" s="7" customFormat="1" x14ac:dyDescent="0.2">
      <c r="A40" s="8" t="s">
        <v>27</v>
      </c>
      <c r="B40" s="25">
        <v>1233260</v>
      </c>
      <c r="C40" s="25">
        <v>277287</v>
      </c>
      <c r="D40" s="25">
        <v>34801</v>
      </c>
      <c r="E40" s="25">
        <v>21478</v>
      </c>
      <c r="F40" s="25">
        <v>6436</v>
      </c>
      <c r="G40" s="25">
        <v>58634</v>
      </c>
      <c r="H40" s="25">
        <v>114867</v>
      </c>
      <c r="I40" s="25">
        <v>210079</v>
      </c>
      <c r="J40" s="25">
        <v>5</v>
      </c>
      <c r="K40" s="25">
        <v>0</v>
      </c>
      <c r="L40" s="25">
        <v>3956</v>
      </c>
      <c r="M40" s="26">
        <f t="shared" si="0"/>
        <v>1960803</v>
      </c>
      <c r="N40" s="5"/>
      <c r="O40" s="31"/>
      <c r="P40" s="31"/>
    </row>
    <row r="41" spans="1:16" s="7" customFormat="1" x14ac:dyDescent="0.2">
      <c r="A41" s="8" t="s">
        <v>28</v>
      </c>
      <c r="B41" s="25">
        <v>1932709</v>
      </c>
      <c r="C41" s="25">
        <v>434554</v>
      </c>
      <c r="D41" s="25">
        <v>54538</v>
      </c>
      <c r="E41" s="25">
        <v>33660</v>
      </c>
      <c r="F41" s="25">
        <v>10086</v>
      </c>
      <c r="G41" s="25">
        <v>58634</v>
      </c>
      <c r="H41" s="25">
        <v>135021</v>
      </c>
      <c r="I41" s="25">
        <v>187048</v>
      </c>
      <c r="J41" s="25">
        <v>136</v>
      </c>
      <c r="K41" s="25">
        <v>0</v>
      </c>
      <c r="L41" s="25">
        <v>12671</v>
      </c>
      <c r="M41" s="26">
        <f t="shared" si="0"/>
        <v>2859057</v>
      </c>
      <c r="O41" s="31"/>
      <c r="P41" s="31"/>
    </row>
    <row r="42" spans="1:16" s="7" customFormat="1" x14ac:dyDescent="0.2">
      <c r="A42" s="8" t="s">
        <v>29</v>
      </c>
      <c r="B42" s="25">
        <v>1909462</v>
      </c>
      <c r="C42" s="25">
        <v>429327</v>
      </c>
      <c r="D42" s="25">
        <v>53883</v>
      </c>
      <c r="E42" s="25">
        <v>33255</v>
      </c>
      <c r="F42" s="25">
        <v>9965</v>
      </c>
      <c r="G42" s="25">
        <v>58634</v>
      </c>
      <c r="H42" s="25">
        <v>132971</v>
      </c>
      <c r="I42" s="25">
        <v>182293</v>
      </c>
      <c r="J42" s="25">
        <v>0</v>
      </c>
      <c r="K42" s="25">
        <v>0</v>
      </c>
      <c r="L42" s="25">
        <v>20291</v>
      </c>
      <c r="M42" s="26">
        <f t="shared" si="0"/>
        <v>2830081</v>
      </c>
      <c r="N42" s="5"/>
      <c r="O42" s="31"/>
      <c r="P42" s="31"/>
    </row>
    <row r="43" spans="1:16" s="7" customFormat="1" ht="12.75" customHeight="1" x14ac:dyDescent="0.2">
      <c r="A43" s="8" t="s">
        <v>30</v>
      </c>
      <c r="B43" s="25">
        <v>1111505</v>
      </c>
      <c r="C43" s="25">
        <v>249914</v>
      </c>
      <c r="D43" s="25">
        <v>31366</v>
      </c>
      <c r="E43" s="25">
        <v>19358</v>
      </c>
      <c r="F43" s="25">
        <v>5801</v>
      </c>
      <c r="G43" s="25">
        <v>58634</v>
      </c>
      <c r="H43" s="25">
        <v>89662</v>
      </c>
      <c r="I43" s="25">
        <v>170601</v>
      </c>
      <c r="J43" s="25">
        <v>0</v>
      </c>
      <c r="K43" s="25">
        <v>0</v>
      </c>
      <c r="L43" s="25">
        <v>0</v>
      </c>
      <c r="M43" s="26">
        <f t="shared" si="0"/>
        <v>1736841</v>
      </c>
      <c r="N43" s="5"/>
      <c r="O43" s="31"/>
      <c r="P43" s="31"/>
    </row>
    <row r="44" spans="1:16" s="7" customFormat="1" x14ac:dyDescent="0.2">
      <c r="A44" s="8" t="s">
        <v>31</v>
      </c>
      <c r="B44" s="25">
        <v>52532197</v>
      </c>
      <c r="C44" s="25">
        <v>11811444</v>
      </c>
      <c r="D44" s="25">
        <v>1482395</v>
      </c>
      <c r="E44" s="25">
        <v>914892</v>
      </c>
      <c r="F44" s="25">
        <v>274145</v>
      </c>
      <c r="G44" s="25">
        <v>148424</v>
      </c>
      <c r="H44" s="25">
        <v>2079170</v>
      </c>
      <c r="I44" s="25">
        <v>192521</v>
      </c>
      <c r="J44" s="25">
        <v>7803</v>
      </c>
      <c r="K44" s="25">
        <v>7185116</v>
      </c>
      <c r="L44" s="25">
        <v>4351124</v>
      </c>
      <c r="M44" s="26">
        <f t="shared" si="0"/>
        <v>80979231</v>
      </c>
      <c r="O44" s="31"/>
      <c r="P44" s="31"/>
    </row>
    <row r="45" spans="1:16" s="7" customFormat="1" x14ac:dyDescent="0.2">
      <c r="A45" s="8" t="s">
        <v>32</v>
      </c>
      <c r="B45" s="25">
        <v>10390514</v>
      </c>
      <c r="C45" s="25">
        <v>2336225</v>
      </c>
      <c r="D45" s="25">
        <v>293209</v>
      </c>
      <c r="E45" s="25">
        <v>180960</v>
      </c>
      <c r="F45" s="25">
        <v>54225</v>
      </c>
      <c r="G45" s="25">
        <v>148419</v>
      </c>
      <c r="H45" s="25">
        <v>500401</v>
      </c>
      <c r="I45" s="25">
        <v>223985</v>
      </c>
      <c r="J45" s="25">
        <v>75</v>
      </c>
      <c r="K45" s="25">
        <v>0</v>
      </c>
      <c r="L45" s="25">
        <v>608215</v>
      </c>
      <c r="M45" s="26">
        <f t="shared" si="0"/>
        <v>14736228</v>
      </c>
      <c r="N45" s="5"/>
      <c r="O45" s="31"/>
      <c r="P45" s="31"/>
    </row>
    <row r="46" spans="1:16" s="7" customFormat="1" x14ac:dyDescent="0.2">
      <c r="A46" s="8" t="s">
        <v>33</v>
      </c>
      <c r="B46" s="25">
        <v>1573317</v>
      </c>
      <c r="C46" s="25">
        <v>353747</v>
      </c>
      <c r="D46" s="25">
        <v>44397</v>
      </c>
      <c r="E46" s="25">
        <v>27401</v>
      </c>
      <c r="F46" s="25">
        <v>8211</v>
      </c>
      <c r="G46" s="25">
        <v>58634</v>
      </c>
      <c r="H46" s="25">
        <v>169885</v>
      </c>
      <c r="I46" s="25">
        <v>289168</v>
      </c>
      <c r="J46" s="25">
        <v>0</v>
      </c>
      <c r="K46" s="25">
        <v>0</v>
      </c>
      <c r="L46" s="25">
        <v>0</v>
      </c>
      <c r="M46" s="26">
        <f t="shared" si="0"/>
        <v>2524760</v>
      </c>
      <c r="N46" s="5"/>
      <c r="O46" s="31"/>
      <c r="P46" s="31"/>
    </row>
    <row r="47" spans="1:16" s="7" customFormat="1" x14ac:dyDescent="0.2">
      <c r="A47" s="8" t="s">
        <v>34</v>
      </c>
      <c r="B47" s="25">
        <v>4842106</v>
      </c>
      <c r="C47" s="25">
        <v>1088709</v>
      </c>
      <c r="D47" s="25">
        <v>136639</v>
      </c>
      <c r="E47" s="25">
        <v>84329</v>
      </c>
      <c r="F47" s="25">
        <v>25269</v>
      </c>
      <c r="G47" s="25">
        <v>148419</v>
      </c>
      <c r="H47" s="25">
        <v>270908</v>
      </c>
      <c r="I47" s="25">
        <v>200130</v>
      </c>
      <c r="J47" s="25">
        <v>133</v>
      </c>
      <c r="K47" s="25">
        <v>756381</v>
      </c>
      <c r="L47" s="25">
        <v>73186</v>
      </c>
      <c r="M47" s="26">
        <f>SUM(B47:L47)</f>
        <v>7626209</v>
      </c>
      <c r="N47" s="5"/>
      <c r="O47" s="31"/>
      <c r="P47" s="31"/>
    </row>
    <row r="48" spans="1:16" s="7" customFormat="1" x14ac:dyDescent="0.2">
      <c r="A48" s="8" t="s">
        <v>35</v>
      </c>
      <c r="B48" s="25">
        <v>1063265</v>
      </c>
      <c r="C48" s="25">
        <v>239080</v>
      </c>
      <c r="D48" s="25">
        <v>30006</v>
      </c>
      <c r="E48" s="25">
        <v>18519</v>
      </c>
      <c r="F48" s="25">
        <v>5549</v>
      </c>
      <c r="G48" s="25">
        <v>58634</v>
      </c>
      <c r="H48" s="25">
        <v>116149</v>
      </c>
      <c r="I48" s="25">
        <v>228259</v>
      </c>
      <c r="J48" s="25">
        <v>0</v>
      </c>
      <c r="K48" s="25">
        <v>0</v>
      </c>
      <c r="L48" s="25">
        <v>0</v>
      </c>
      <c r="M48" s="26">
        <f>SUM(B48:L48)</f>
        <v>1759461</v>
      </c>
      <c r="N48" s="5"/>
      <c r="O48" s="31"/>
      <c r="P48" s="31"/>
    </row>
    <row r="49" spans="1:16" s="7" customFormat="1" x14ac:dyDescent="0.2">
      <c r="A49" s="8" t="s">
        <v>36</v>
      </c>
      <c r="B49" s="25">
        <v>2743628</v>
      </c>
      <c r="C49" s="25">
        <v>616883</v>
      </c>
      <c r="D49" s="25">
        <v>77422</v>
      </c>
      <c r="E49" s="25">
        <v>47783</v>
      </c>
      <c r="F49" s="25">
        <v>14318</v>
      </c>
      <c r="G49" s="25">
        <v>58634</v>
      </c>
      <c r="H49" s="25">
        <v>173379</v>
      </c>
      <c r="I49" s="25">
        <v>192651</v>
      </c>
      <c r="J49" s="25">
        <v>0</v>
      </c>
      <c r="K49" s="25">
        <v>0</v>
      </c>
      <c r="L49" s="25">
        <v>0</v>
      </c>
      <c r="M49" s="26">
        <f t="shared" si="0"/>
        <v>3924698</v>
      </c>
      <c r="N49" s="5"/>
      <c r="O49" s="31"/>
      <c r="P49" s="31"/>
    </row>
    <row r="50" spans="1:16" s="7" customFormat="1" x14ac:dyDescent="0.2">
      <c r="A50" s="8" t="s">
        <v>37</v>
      </c>
      <c r="B50" s="25">
        <v>27584882</v>
      </c>
      <c r="C50" s="25">
        <v>6202241</v>
      </c>
      <c r="D50" s="25">
        <v>778415</v>
      </c>
      <c r="E50" s="25">
        <v>480414</v>
      </c>
      <c r="F50" s="25">
        <v>143957</v>
      </c>
      <c r="G50" s="25">
        <v>58634</v>
      </c>
      <c r="H50" s="25">
        <v>1064740</v>
      </c>
      <c r="I50" s="25">
        <v>200955</v>
      </c>
      <c r="J50" s="25">
        <v>2381</v>
      </c>
      <c r="K50" s="25">
        <v>2034050</v>
      </c>
      <c r="L50" s="25">
        <v>2292243</v>
      </c>
      <c r="M50" s="26">
        <f t="shared" si="0"/>
        <v>40842912</v>
      </c>
      <c r="N50" s="5"/>
      <c r="O50" s="31"/>
      <c r="P50" s="31"/>
    </row>
    <row r="51" spans="1:16" s="7" customFormat="1" x14ac:dyDescent="0.2">
      <c r="A51" s="8" t="s">
        <v>38</v>
      </c>
      <c r="B51" s="25">
        <v>2940456</v>
      </c>
      <c r="C51" s="25">
        <v>661138</v>
      </c>
      <c r="D51" s="25">
        <v>82977</v>
      </c>
      <c r="E51" s="25">
        <v>51211</v>
      </c>
      <c r="F51" s="25">
        <v>15345</v>
      </c>
      <c r="G51" s="25">
        <v>58634</v>
      </c>
      <c r="H51" s="25">
        <v>269516</v>
      </c>
      <c r="I51" s="25">
        <v>361225</v>
      </c>
      <c r="J51" s="25">
        <v>25</v>
      </c>
      <c r="K51" s="25">
        <v>0</v>
      </c>
      <c r="L51" s="25">
        <v>0</v>
      </c>
      <c r="M51" s="26">
        <f t="shared" si="0"/>
        <v>4440527</v>
      </c>
      <c r="O51" s="31"/>
      <c r="P51" s="31"/>
    </row>
    <row r="52" spans="1:16" s="7" customFormat="1" x14ac:dyDescent="0.2">
      <c r="A52" s="8" t="s">
        <v>39</v>
      </c>
      <c r="B52" s="25">
        <v>5679679</v>
      </c>
      <c r="C52" s="25">
        <v>1277031</v>
      </c>
      <c r="D52" s="25">
        <v>160275</v>
      </c>
      <c r="E52" s="25">
        <v>98916</v>
      </c>
      <c r="F52" s="25">
        <v>29640</v>
      </c>
      <c r="G52" s="25">
        <v>148419</v>
      </c>
      <c r="H52" s="25">
        <v>294985</v>
      </c>
      <c r="I52" s="25">
        <v>197868</v>
      </c>
      <c r="J52" s="25">
        <v>69</v>
      </c>
      <c r="K52" s="25">
        <v>12434</v>
      </c>
      <c r="L52" s="25">
        <v>338557</v>
      </c>
      <c r="M52" s="26">
        <f t="shared" si="0"/>
        <v>8237873</v>
      </c>
      <c r="N52" s="5"/>
      <c r="O52" s="31"/>
      <c r="P52" s="31"/>
    </row>
    <row r="53" spans="1:16" s="11" customFormat="1" x14ac:dyDescent="0.2">
      <c r="A53" s="10" t="s">
        <v>40</v>
      </c>
      <c r="B53" s="25">
        <v>28729837</v>
      </c>
      <c r="C53" s="25">
        <v>6459673</v>
      </c>
      <c r="D53" s="25">
        <v>810724</v>
      </c>
      <c r="E53" s="25">
        <v>500354</v>
      </c>
      <c r="F53" s="25">
        <v>149932</v>
      </c>
      <c r="G53" s="25">
        <v>58635</v>
      </c>
      <c r="H53" s="25">
        <v>1158291</v>
      </c>
      <c r="I53" s="25">
        <v>193887</v>
      </c>
      <c r="J53" s="25">
        <v>5085</v>
      </c>
      <c r="K53" s="25">
        <v>4786325</v>
      </c>
      <c r="L53" s="25">
        <v>2918004</v>
      </c>
      <c r="M53" s="26">
        <f t="shared" si="0"/>
        <v>45770747</v>
      </c>
      <c r="O53" s="31"/>
      <c r="P53" s="31"/>
    </row>
    <row r="54" spans="1:16" s="7" customFormat="1" x14ac:dyDescent="0.2">
      <c r="A54" s="8" t="s">
        <v>41</v>
      </c>
      <c r="B54" s="25">
        <v>1411431</v>
      </c>
      <c r="C54" s="25">
        <v>317349</v>
      </c>
      <c r="D54" s="25">
        <v>39829</v>
      </c>
      <c r="E54" s="25">
        <v>24581</v>
      </c>
      <c r="F54" s="25">
        <v>7366</v>
      </c>
      <c r="G54" s="25">
        <v>58634</v>
      </c>
      <c r="H54" s="25">
        <v>135646</v>
      </c>
      <c r="I54" s="25">
        <v>235851</v>
      </c>
      <c r="J54" s="25">
        <v>68</v>
      </c>
      <c r="K54" s="25">
        <v>0</v>
      </c>
      <c r="L54" s="25">
        <v>36089</v>
      </c>
      <c r="M54" s="26">
        <f t="shared" si="0"/>
        <v>2266844</v>
      </c>
      <c r="N54" s="5"/>
      <c r="O54" s="31"/>
      <c r="P54" s="31"/>
    </row>
    <row r="55" spans="1:16" s="7" customFormat="1" x14ac:dyDescent="0.2">
      <c r="A55" s="8" t="s">
        <v>42</v>
      </c>
      <c r="B55" s="25">
        <v>2667085</v>
      </c>
      <c r="C55" s="25">
        <v>599668</v>
      </c>
      <c r="D55" s="25">
        <v>75262</v>
      </c>
      <c r="E55" s="25">
        <v>46449</v>
      </c>
      <c r="F55" s="25">
        <v>13919</v>
      </c>
      <c r="G55" s="25">
        <v>58634</v>
      </c>
      <c r="H55" s="25">
        <v>174883</v>
      </c>
      <c r="I55" s="25">
        <v>206113</v>
      </c>
      <c r="J55" s="25">
        <v>2226</v>
      </c>
      <c r="K55" s="25">
        <v>0</v>
      </c>
      <c r="L55" s="25">
        <v>35591</v>
      </c>
      <c r="M55" s="26">
        <f t="shared" si="0"/>
        <v>3879830</v>
      </c>
      <c r="N55" s="5"/>
      <c r="O55" s="31"/>
      <c r="P55" s="31"/>
    </row>
    <row r="56" spans="1:16" s="7" customFormat="1" ht="12.75" thickBot="1" x14ac:dyDescent="0.25">
      <c r="A56" s="22" t="s">
        <v>43</v>
      </c>
      <c r="B56" s="23">
        <f>SUM(B13:B55)</f>
        <v>306305633</v>
      </c>
      <c r="C56" s="23">
        <f t="shared" ref="C56:I56" si="1">SUM(C13:C55)</f>
        <v>68870367</v>
      </c>
      <c r="D56" s="23">
        <f t="shared" si="1"/>
        <v>8643608</v>
      </c>
      <c r="E56" s="23">
        <f t="shared" si="1"/>
        <v>5334571</v>
      </c>
      <c r="F56" s="23">
        <f t="shared" si="1"/>
        <v>1598510</v>
      </c>
      <c r="G56" s="23">
        <f t="shared" si="1"/>
        <v>3957828</v>
      </c>
      <c r="H56" s="23">
        <f>SUM(H13:H55)</f>
        <v>15095173</v>
      </c>
      <c r="I56" s="23">
        <f t="shared" si="1"/>
        <v>9150722</v>
      </c>
      <c r="J56" s="23">
        <f>SUM(J13:J55)</f>
        <v>23807</v>
      </c>
      <c r="K56" s="23">
        <f>SUM(K13:K55)</f>
        <v>27620371</v>
      </c>
      <c r="L56" s="23">
        <f>SUM(L13:L55)</f>
        <v>17721268</v>
      </c>
      <c r="M56" s="24">
        <f>SUM(M13:M55)</f>
        <v>464321858</v>
      </c>
      <c r="O56" s="31"/>
      <c r="P56" s="31"/>
    </row>
    <row r="58" spans="1:16" s="9" customFormat="1" x14ac:dyDescent="0.2">
      <c r="K58" s="30"/>
    </row>
    <row r="59" spans="1:16" s="7" customFormat="1" x14ac:dyDescent="0.2">
      <c r="A59" s="3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O59" s="31"/>
    </row>
    <row r="60" spans="1:16" s="7" customFormat="1" x14ac:dyDescent="0.2">
      <c r="A60" s="4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O60" s="31"/>
    </row>
    <row r="61" spans="1:16" s="7" customFormat="1" x14ac:dyDescent="0.2">
      <c r="O61" s="31"/>
    </row>
    <row r="62" spans="1:16" s="7" customFormat="1" x14ac:dyDescent="0.2">
      <c r="O62" s="31"/>
    </row>
    <row r="63" spans="1:16" s="7" customFormat="1" x14ac:dyDescent="0.2">
      <c r="O63" s="31"/>
    </row>
    <row r="64" spans="1:16" s="7" customFormat="1" x14ac:dyDescent="0.2">
      <c r="O64" s="31"/>
    </row>
    <row r="65" spans="2:15" s="7" customFormat="1" x14ac:dyDescent="0.2">
      <c r="O65" s="31"/>
    </row>
    <row r="66" spans="2:15" s="7" customFormat="1" x14ac:dyDescent="0.2">
      <c r="O66" s="31"/>
    </row>
    <row r="67" spans="2:15" s="7" customFormat="1" x14ac:dyDescent="0.2">
      <c r="O67" s="31"/>
    </row>
    <row r="68" spans="2:15" s="7" customFormat="1" x14ac:dyDescent="0.2">
      <c r="O68" s="31"/>
    </row>
    <row r="69" spans="2:15" s="7" customFormat="1" ht="12.75" customHeight="1" x14ac:dyDescent="0.2">
      <c r="B69" s="38"/>
      <c r="C69" s="38"/>
      <c r="D69" s="97" t="s">
        <v>90</v>
      </c>
      <c r="E69" s="97"/>
      <c r="F69" s="97"/>
      <c r="G69" s="97"/>
      <c r="H69" s="97"/>
      <c r="I69" s="97"/>
      <c r="J69" s="38"/>
      <c r="K69" s="38"/>
      <c r="L69" s="38"/>
      <c r="M69" s="38"/>
      <c r="O69" s="31"/>
    </row>
    <row r="70" spans="2:15" s="7" customFormat="1" ht="12.75" customHeight="1" x14ac:dyDescent="0.2">
      <c r="D70" s="98" t="s">
        <v>89</v>
      </c>
      <c r="E70" s="98"/>
      <c r="F70" s="98"/>
      <c r="G70" s="98"/>
      <c r="H70" s="98"/>
      <c r="I70" s="98"/>
      <c r="O70" s="31"/>
    </row>
    <row r="71" spans="2:15" s="7" customFormat="1" ht="12.75" customHeight="1" x14ac:dyDescent="0.2">
      <c r="C71" s="103" t="s">
        <v>97</v>
      </c>
      <c r="D71" s="103"/>
      <c r="E71" s="103"/>
      <c r="F71" s="103"/>
      <c r="G71" s="103"/>
      <c r="H71" s="103"/>
      <c r="I71" s="103"/>
      <c r="J71" s="93"/>
      <c r="K71" s="93"/>
      <c r="L71" s="93"/>
      <c r="M71" s="93"/>
      <c r="N71" s="93"/>
      <c r="O71" s="93"/>
    </row>
    <row r="72" spans="2:15" s="7" customFormat="1" x14ac:dyDescent="0.2">
      <c r="F72" s="27"/>
      <c r="G72" s="37" t="s">
        <v>44</v>
      </c>
      <c r="H72" s="40"/>
      <c r="I72" s="37" t="s">
        <v>45</v>
      </c>
      <c r="O72" s="31"/>
    </row>
    <row r="73" spans="2:15" s="7" customFormat="1" x14ac:dyDescent="0.2">
      <c r="O73" s="31"/>
    </row>
    <row r="74" spans="2:15" s="7" customFormat="1" x14ac:dyDescent="0.2">
      <c r="C74" s="28" t="s">
        <v>46</v>
      </c>
      <c r="D74" s="12"/>
      <c r="F74" s="29"/>
      <c r="G74" s="30">
        <v>1531528162</v>
      </c>
      <c r="H74" s="37" t="s">
        <v>47</v>
      </c>
      <c r="I74" s="30">
        <v>306305633</v>
      </c>
      <c r="O74" s="31"/>
    </row>
    <row r="75" spans="2:15" s="7" customFormat="1" x14ac:dyDescent="0.2">
      <c r="C75" s="28"/>
      <c r="D75" s="12"/>
      <c r="F75" s="29"/>
      <c r="G75" s="30"/>
      <c r="H75" s="27"/>
      <c r="I75" s="30"/>
      <c r="O75" s="31"/>
    </row>
    <row r="76" spans="2:15" s="7" customFormat="1" x14ac:dyDescent="0.2">
      <c r="C76" s="27" t="s">
        <v>48</v>
      </c>
      <c r="D76" s="27"/>
      <c r="G76" s="30">
        <v>68870367</v>
      </c>
      <c r="H76" s="37" t="s">
        <v>72</v>
      </c>
      <c r="I76" s="30">
        <v>68870367</v>
      </c>
      <c r="O76" s="31"/>
    </row>
    <row r="77" spans="2:15" s="7" customFormat="1" x14ac:dyDescent="0.2">
      <c r="C77" s="27"/>
      <c r="D77" s="27"/>
      <c r="G77" s="30"/>
      <c r="H77" s="37"/>
      <c r="I77" s="30"/>
      <c r="O77" s="31"/>
    </row>
    <row r="78" spans="2:15" s="7" customFormat="1" x14ac:dyDescent="0.2">
      <c r="C78" s="27" t="s">
        <v>76</v>
      </c>
      <c r="D78" s="27"/>
      <c r="G78" s="30">
        <v>43218041</v>
      </c>
      <c r="H78" s="37" t="s">
        <v>47</v>
      </c>
      <c r="I78" s="30">
        <v>8643608</v>
      </c>
      <c r="O78" s="31"/>
    </row>
    <row r="79" spans="2:15" s="7" customFormat="1" x14ac:dyDescent="0.2">
      <c r="C79" s="27"/>
      <c r="D79" s="27"/>
      <c r="G79" s="30"/>
      <c r="H79" s="37"/>
      <c r="I79" s="30"/>
      <c r="O79" s="31"/>
    </row>
    <row r="80" spans="2:15" s="7" customFormat="1" x14ac:dyDescent="0.2">
      <c r="C80" s="27" t="s">
        <v>49</v>
      </c>
      <c r="G80" s="30">
        <v>26672857</v>
      </c>
      <c r="H80" s="37" t="s">
        <v>47</v>
      </c>
      <c r="I80" s="30">
        <v>5334571</v>
      </c>
      <c r="O80" s="31"/>
    </row>
    <row r="81" spans="3:15" s="7" customFormat="1" x14ac:dyDescent="0.2">
      <c r="C81" s="27"/>
      <c r="G81" s="30"/>
      <c r="H81" s="37"/>
      <c r="I81" s="30"/>
      <c r="O81" s="31"/>
    </row>
    <row r="82" spans="3:15" s="7" customFormat="1" x14ac:dyDescent="0.2">
      <c r="C82" s="27" t="s">
        <v>50</v>
      </c>
      <c r="D82" s="27"/>
      <c r="G82" s="30">
        <v>7992550</v>
      </c>
      <c r="H82" s="37" t="s">
        <v>47</v>
      </c>
      <c r="I82" s="30">
        <v>1598510</v>
      </c>
      <c r="O82" s="31"/>
    </row>
    <row r="83" spans="3:15" s="7" customFormat="1" x14ac:dyDescent="0.2">
      <c r="C83" s="27"/>
      <c r="D83" s="27"/>
      <c r="G83" s="30"/>
      <c r="H83" s="37"/>
      <c r="I83" s="30"/>
      <c r="O83" s="31"/>
    </row>
    <row r="84" spans="3:15" s="7" customFormat="1" x14ac:dyDescent="0.2">
      <c r="C84" s="27" t="s">
        <v>51</v>
      </c>
      <c r="D84" s="27"/>
      <c r="F84" s="27"/>
      <c r="G84" s="30">
        <v>19789141</v>
      </c>
      <c r="H84" s="37" t="s">
        <v>47</v>
      </c>
      <c r="I84" s="30">
        <v>3957828</v>
      </c>
      <c r="O84" s="31"/>
    </row>
    <row r="85" spans="3:15" s="7" customFormat="1" x14ac:dyDescent="0.2">
      <c r="C85" s="27"/>
      <c r="D85" s="27"/>
      <c r="F85" s="27"/>
      <c r="G85" s="30"/>
      <c r="H85" s="37"/>
      <c r="I85" s="30"/>
      <c r="O85" s="31"/>
    </row>
    <row r="86" spans="3:15" s="7" customFormat="1" x14ac:dyDescent="0.2">
      <c r="C86" s="27" t="s">
        <v>77</v>
      </c>
      <c r="G86" s="30">
        <v>75475863</v>
      </c>
      <c r="H86" s="37" t="s">
        <v>47</v>
      </c>
      <c r="I86" s="30">
        <v>15095173</v>
      </c>
      <c r="O86" s="31"/>
    </row>
    <row r="87" spans="3:15" s="7" customFormat="1" x14ac:dyDescent="0.2">
      <c r="C87" s="27"/>
      <c r="G87" s="30"/>
      <c r="H87" s="37"/>
      <c r="I87" s="30"/>
      <c r="O87" s="31"/>
    </row>
    <row r="88" spans="3:15" s="7" customFormat="1" x14ac:dyDescent="0.2">
      <c r="C88" s="27" t="s">
        <v>52</v>
      </c>
      <c r="D88" s="27"/>
      <c r="G88" s="30">
        <v>45753610</v>
      </c>
      <c r="H88" s="37" t="s">
        <v>47</v>
      </c>
      <c r="I88" s="30">
        <v>9150722</v>
      </c>
      <c r="O88" s="31"/>
    </row>
    <row r="89" spans="3:15" s="7" customFormat="1" x14ac:dyDescent="0.2">
      <c r="C89" s="27"/>
      <c r="D89" s="27"/>
      <c r="G89" s="30"/>
      <c r="H89" s="37"/>
      <c r="I89" s="30"/>
      <c r="O89" s="31"/>
    </row>
    <row r="90" spans="3:15" s="7" customFormat="1" x14ac:dyDescent="0.2">
      <c r="C90" s="27" t="s">
        <v>53</v>
      </c>
      <c r="G90" s="30">
        <v>119036</v>
      </c>
      <c r="H90" s="37" t="s">
        <v>47</v>
      </c>
      <c r="I90" s="30">
        <v>23807</v>
      </c>
      <c r="O90" s="31"/>
    </row>
    <row r="91" spans="3:15" s="7" customFormat="1" x14ac:dyDescent="0.2">
      <c r="C91" s="27"/>
      <c r="G91" s="30"/>
      <c r="H91" s="37"/>
      <c r="I91" s="30"/>
      <c r="O91" s="31"/>
    </row>
    <row r="92" spans="3:15" s="7" customFormat="1" x14ac:dyDescent="0.2">
      <c r="C92" s="27" t="s">
        <v>71</v>
      </c>
      <c r="G92" s="30">
        <v>27620371</v>
      </c>
      <c r="H92" s="37" t="s">
        <v>72</v>
      </c>
      <c r="I92" s="30">
        <v>27620371</v>
      </c>
      <c r="K92" s="30"/>
      <c r="O92" s="31"/>
    </row>
    <row r="93" spans="3:15" s="7" customFormat="1" x14ac:dyDescent="0.2">
      <c r="C93" s="27"/>
      <c r="G93" s="30"/>
      <c r="H93" s="37"/>
      <c r="I93" s="30"/>
      <c r="O93" s="31"/>
    </row>
    <row r="94" spans="3:15" s="7" customFormat="1" x14ac:dyDescent="0.2">
      <c r="C94" s="27" t="s">
        <v>69</v>
      </c>
      <c r="G94" s="39">
        <v>47895318</v>
      </c>
      <c r="H94" s="37" t="s">
        <v>78</v>
      </c>
      <c r="I94" s="39">
        <v>17721268</v>
      </c>
      <c r="O94" s="31"/>
    </row>
    <row r="95" spans="3:15" s="7" customFormat="1" x14ac:dyDescent="0.2">
      <c r="C95" s="27"/>
      <c r="G95" s="30"/>
      <c r="H95" s="27"/>
      <c r="I95" s="30"/>
      <c r="O95" s="31"/>
    </row>
    <row r="96" spans="3:15" s="7" customFormat="1" ht="12.75" thickBot="1" x14ac:dyDescent="0.25">
      <c r="E96" s="27" t="s">
        <v>54</v>
      </c>
      <c r="F96" s="29"/>
      <c r="G96" s="32">
        <f>SUM(G74:G94)</f>
        <v>1894935316</v>
      </c>
      <c r="I96" s="32">
        <f>SUM(I74:I94)</f>
        <v>464321858</v>
      </c>
      <c r="O96" s="31"/>
    </row>
    <row r="97" spans="9:15" s="7" customFormat="1" ht="12.75" thickTop="1" x14ac:dyDescent="0.2">
      <c r="O97" s="31"/>
    </row>
    <row r="98" spans="9:15" s="7" customFormat="1" x14ac:dyDescent="0.2">
      <c r="I98" s="9"/>
      <c r="O98" s="31"/>
    </row>
    <row r="99" spans="9:15" s="7" customFormat="1" x14ac:dyDescent="0.2">
      <c r="I99" s="30"/>
      <c r="O99" s="31"/>
    </row>
    <row r="100" spans="9:15" s="7" customFormat="1" x14ac:dyDescent="0.2">
      <c r="O100" s="31"/>
    </row>
    <row r="101" spans="9:15" s="7" customFormat="1" x14ac:dyDescent="0.2">
      <c r="O101" s="31"/>
    </row>
    <row r="102" spans="9:15" s="7" customFormat="1" x14ac:dyDescent="0.2">
      <c r="O102" s="31"/>
    </row>
    <row r="103" spans="9:15" s="7" customFormat="1" x14ac:dyDescent="0.2">
      <c r="O103" s="31"/>
    </row>
    <row r="104" spans="9:15" s="7" customFormat="1" x14ac:dyDescent="0.2">
      <c r="O104" s="31"/>
    </row>
    <row r="105" spans="9:15" s="7" customFormat="1" x14ac:dyDescent="0.2">
      <c r="O105" s="31"/>
    </row>
    <row r="106" spans="9:15" s="7" customFormat="1" x14ac:dyDescent="0.2">
      <c r="O106" s="31"/>
    </row>
    <row r="107" spans="9:15" s="7" customFormat="1" x14ac:dyDescent="0.2">
      <c r="O107" s="31"/>
    </row>
    <row r="108" spans="9:15" s="7" customFormat="1" x14ac:dyDescent="0.2">
      <c r="O108" s="31"/>
    </row>
    <row r="109" spans="9:15" s="7" customFormat="1" x14ac:dyDescent="0.2">
      <c r="O109" s="31"/>
    </row>
    <row r="110" spans="9:15" s="7" customFormat="1" x14ac:dyDescent="0.2">
      <c r="I110" s="5"/>
      <c r="O110" s="31"/>
    </row>
    <row r="111" spans="9:15" s="7" customFormat="1" x14ac:dyDescent="0.2">
      <c r="I111" s="5"/>
      <c r="O111" s="31"/>
    </row>
    <row r="112" spans="9:15" s="7" customFormat="1" x14ac:dyDescent="0.2">
      <c r="I112" s="5"/>
      <c r="O112" s="31"/>
    </row>
    <row r="113" spans="9:15" s="7" customFormat="1" x14ac:dyDescent="0.2">
      <c r="I113" s="5"/>
      <c r="O113" s="31"/>
    </row>
    <row r="114" spans="9:15" s="7" customFormat="1" x14ac:dyDescent="0.2">
      <c r="I114" s="5"/>
      <c r="O114" s="31"/>
    </row>
    <row r="115" spans="9:15" s="7" customFormat="1" x14ac:dyDescent="0.2">
      <c r="I115" s="5"/>
      <c r="O115" s="31"/>
    </row>
    <row r="116" spans="9:15" s="7" customFormat="1" x14ac:dyDescent="0.2">
      <c r="I116" s="5"/>
      <c r="O116" s="31"/>
    </row>
    <row r="117" spans="9:15" s="7" customFormat="1" x14ac:dyDescent="0.2">
      <c r="I117" s="5"/>
      <c r="O117" s="31"/>
    </row>
    <row r="118" spans="9:15" s="7" customFormat="1" x14ac:dyDescent="0.2">
      <c r="I118" s="5"/>
      <c r="O118" s="31"/>
    </row>
    <row r="119" spans="9:15" s="7" customFormat="1" x14ac:dyDescent="0.2">
      <c r="I119" s="5"/>
      <c r="O119" s="31"/>
    </row>
    <row r="120" spans="9:15" s="7" customFormat="1" x14ac:dyDescent="0.2">
      <c r="I120" s="5"/>
      <c r="O120" s="31"/>
    </row>
    <row r="121" spans="9:15" s="7" customFormat="1" x14ac:dyDescent="0.2">
      <c r="I121" s="5"/>
      <c r="O121" s="31"/>
    </row>
    <row r="122" spans="9:15" s="7" customFormat="1" x14ac:dyDescent="0.2">
      <c r="I122" s="5"/>
      <c r="O122" s="31"/>
    </row>
    <row r="123" spans="9:15" s="7" customFormat="1" x14ac:dyDescent="0.2">
      <c r="O123" s="31"/>
    </row>
    <row r="124" spans="9:15" s="7" customFormat="1" x14ac:dyDescent="0.2">
      <c r="O124" s="31"/>
    </row>
    <row r="125" spans="9:15" s="7" customFormat="1" x14ac:dyDescent="0.2">
      <c r="O125" s="31"/>
    </row>
    <row r="126" spans="9:15" s="7" customFormat="1" x14ac:dyDescent="0.2">
      <c r="I126" s="5"/>
      <c r="O126" s="31"/>
    </row>
    <row r="127" spans="9:15" s="7" customFormat="1" x14ac:dyDescent="0.2">
      <c r="I127" s="5"/>
      <c r="O127" s="31"/>
    </row>
    <row r="128" spans="9:15" s="7" customFormat="1" x14ac:dyDescent="0.2">
      <c r="I128" s="5"/>
      <c r="O128" s="31"/>
    </row>
    <row r="129" spans="9:15" s="7" customFormat="1" x14ac:dyDescent="0.2">
      <c r="I129" s="5"/>
      <c r="O129" s="31"/>
    </row>
    <row r="133" spans="9:15" ht="12.75" x14ac:dyDescent="0.2">
      <c r="J133" s="7"/>
      <c r="K133" s="7"/>
      <c r="L133" s="7"/>
      <c r="M133" s="33"/>
    </row>
    <row r="134" spans="9:15" x14ac:dyDescent="0.2">
      <c r="J134" s="7"/>
      <c r="K134" s="7"/>
      <c r="L134" s="7"/>
      <c r="M134" s="34"/>
    </row>
    <row r="135" spans="9:15" x14ac:dyDescent="0.2">
      <c r="J135" s="7"/>
      <c r="K135" s="7"/>
      <c r="L135" s="7"/>
      <c r="M135" s="34"/>
    </row>
  </sheetData>
  <mergeCells count="6">
    <mergeCell ref="A6:M6"/>
    <mergeCell ref="A7:M7"/>
    <mergeCell ref="A8:M8"/>
    <mergeCell ref="D69:I69"/>
    <mergeCell ref="D70:I70"/>
    <mergeCell ref="C71:I71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6:P135"/>
  <sheetViews>
    <sheetView topLeftCell="F1" zoomScaleNormal="100" workbookViewId="0">
      <pane ySplit="11" topLeftCell="A48" activePane="bottomLeft" state="frozen"/>
      <selection pane="bottomLeft" activeCell="O54" sqref="O54"/>
    </sheetView>
  </sheetViews>
  <sheetFormatPr baseColWidth="10" defaultRowHeight="12" x14ac:dyDescent="0.2"/>
  <cols>
    <col min="1" max="1" width="19.28515625" style="5" customWidth="1"/>
    <col min="2" max="2" width="13.28515625" style="5" bestFit="1" customWidth="1"/>
    <col min="3" max="3" width="13.28515625" style="5" customWidth="1"/>
    <col min="4" max="4" width="11.7109375" style="5" customWidth="1"/>
    <col min="5" max="6" width="11.28515625" style="5" customWidth="1"/>
    <col min="7" max="7" width="16.140625" style="5" customWidth="1"/>
    <col min="8" max="8" width="19.140625" style="5" customWidth="1"/>
    <col min="9" max="9" width="13.28515625" style="5" customWidth="1"/>
    <col min="10" max="10" width="9.7109375" style="5" customWidth="1"/>
    <col min="11" max="12" width="12.28515625" style="5" customWidth="1"/>
    <col min="13" max="13" width="14.42578125" style="5" customWidth="1"/>
    <col min="14" max="14" width="4.5703125" style="5" customWidth="1"/>
    <col min="15" max="15" width="12.28515625" style="35" customWidth="1"/>
    <col min="16" max="16384" width="11.42578125" style="5"/>
  </cols>
  <sheetData>
    <row r="6" spans="1:16" ht="15" x14ac:dyDescent="0.25">
      <c r="A6" s="94" t="s">
        <v>93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6" ht="14.25" x14ac:dyDescent="0.2">
      <c r="A7" s="95" t="s">
        <v>94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6" ht="13.5" thickBot="1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6" s="16" customFormat="1" ht="11.25" x14ac:dyDescent="0.2">
      <c r="A9" s="13"/>
      <c r="B9" s="14"/>
      <c r="C9" s="14" t="s">
        <v>66</v>
      </c>
      <c r="D9" s="14" t="s">
        <v>66</v>
      </c>
      <c r="E9" s="14"/>
      <c r="F9" s="14" t="s">
        <v>56</v>
      </c>
      <c r="G9" s="15" t="s">
        <v>57</v>
      </c>
      <c r="H9" s="15" t="s">
        <v>73</v>
      </c>
      <c r="I9" s="15" t="s">
        <v>58</v>
      </c>
      <c r="J9" s="15" t="s">
        <v>59</v>
      </c>
      <c r="K9" s="15" t="s">
        <v>66</v>
      </c>
      <c r="L9" s="15" t="s">
        <v>59</v>
      </c>
      <c r="M9" s="14"/>
      <c r="O9" s="36"/>
    </row>
    <row r="10" spans="1:16" s="16" customFormat="1" ht="11.25" customHeight="1" x14ac:dyDescent="0.2">
      <c r="A10" s="17" t="s">
        <v>60</v>
      </c>
      <c r="B10" s="18" t="s">
        <v>46</v>
      </c>
      <c r="C10" s="18" t="s">
        <v>67</v>
      </c>
      <c r="D10" s="18" t="s">
        <v>62</v>
      </c>
      <c r="E10" s="18" t="s">
        <v>63</v>
      </c>
      <c r="F10" s="18" t="s">
        <v>63</v>
      </c>
      <c r="G10" s="19" t="s">
        <v>64</v>
      </c>
      <c r="H10" s="19" t="s">
        <v>74</v>
      </c>
      <c r="I10" s="19" t="s">
        <v>65</v>
      </c>
      <c r="J10" s="19" t="s">
        <v>55</v>
      </c>
      <c r="K10" s="19" t="s">
        <v>70</v>
      </c>
      <c r="L10" s="19" t="s">
        <v>68</v>
      </c>
      <c r="M10" s="18" t="s">
        <v>54</v>
      </c>
      <c r="O10" s="36"/>
    </row>
    <row r="11" spans="1:16" s="16" customFormat="1" ht="11.25" customHeight="1" thickBot="1" x14ac:dyDescent="0.25">
      <c r="A11" s="20"/>
      <c r="B11" s="21"/>
      <c r="C11" s="21" t="s">
        <v>61</v>
      </c>
      <c r="D11" s="21"/>
      <c r="E11" s="21"/>
      <c r="F11" s="21"/>
      <c r="G11" s="21"/>
      <c r="H11" s="21" t="s">
        <v>75</v>
      </c>
      <c r="I11" s="21"/>
      <c r="J11" s="21"/>
      <c r="K11" s="21"/>
      <c r="L11" s="21"/>
      <c r="M11" s="21"/>
      <c r="O11" s="36"/>
    </row>
    <row r="12" spans="1:16" x14ac:dyDescent="0.2">
      <c r="A12" s="1"/>
      <c r="B12" s="2"/>
      <c r="C12" s="2"/>
      <c r="D12" s="2"/>
      <c r="E12" s="3"/>
      <c r="F12" s="3"/>
      <c r="G12" s="2"/>
      <c r="H12" s="2"/>
      <c r="I12" s="2"/>
      <c r="J12" s="2"/>
      <c r="K12" s="2"/>
      <c r="L12" s="2"/>
      <c r="M12" s="4"/>
    </row>
    <row r="13" spans="1:16" s="7" customFormat="1" x14ac:dyDescent="0.2">
      <c r="A13" s="6" t="s">
        <v>0</v>
      </c>
      <c r="B13" s="25">
        <v>1490917</v>
      </c>
      <c r="C13" s="25">
        <v>345538</v>
      </c>
      <c r="D13" s="25">
        <v>41227</v>
      </c>
      <c r="E13" s="25">
        <v>23114</v>
      </c>
      <c r="F13" s="25">
        <v>9372</v>
      </c>
      <c r="G13" s="25">
        <v>51207</v>
      </c>
      <c r="H13" s="25">
        <v>110850</v>
      </c>
      <c r="I13" s="25">
        <v>206807</v>
      </c>
      <c r="J13" s="25">
        <v>0</v>
      </c>
      <c r="K13" s="45">
        <v>0</v>
      </c>
      <c r="L13" s="45">
        <v>5433</v>
      </c>
      <c r="M13" s="26">
        <f>SUM(B13:L13)</f>
        <v>2284465</v>
      </c>
      <c r="N13" s="5"/>
      <c r="O13" s="31"/>
      <c r="P13" s="31"/>
    </row>
    <row r="14" spans="1:16" s="7" customFormat="1" x14ac:dyDescent="0.2">
      <c r="A14" s="8" t="s">
        <v>1</v>
      </c>
      <c r="B14" s="25">
        <v>2492796</v>
      </c>
      <c r="C14" s="25">
        <v>577735</v>
      </c>
      <c r="D14" s="25">
        <v>68930</v>
      </c>
      <c r="E14" s="25">
        <v>38647</v>
      </c>
      <c r="F14" s="25">
        <v>15670</v>
      </c>
      <c r="G14" s="25">
        <v>129621</v>
      </c>
      <c r="H14" s="25">
        <v>144662</v>
      </c>
      <c r="I14" s="25">
        <v>186810</v>
      </c>
      <c r="J14" s="25">
        <v>0</v>
      </c>
      <c r="K14" s="45">
        <v>152450</v>
      </c>
      <c r="L14" s="45">
        <v>34431</v>
      </c>
      <c r="M14" s="26">
        <f t="shared" ref="M14:M55" si="0">SUM(B14:L14)</f>
        <v>3841752</v>
      </c>
      <c r="N14" s="2"/>
      <c r="O14" s="31"/>
      <c r="P14" s="31"/>
    </row>
    <row r="15" spans="1:16" s="7" customFormat="1" x14ac:dyDescent="0.2">
      <c r="A15" s="8" t="s">
        <v>2</v>
      </c>
      <c r="B15" s="25">
        <v>15475918</v>
      </c>
      <c r="C15" s="25">
        <v>3586729</v>
      </c>
      <c r="D15" s="25">
        <v>427937</v>
      </c>
      <c r="E15" s="25">
        <v>239930</v>
      </c>
      <c r="F15" s="25">
        <v>97281</v>
      </c>
      <c r="G15" s="25">
        <v>129622</v>
      </c>
      <c r="H15" s="25">
        <v>662243</v>
      </c>
      <c r="I15" s="25">
        <v>225704</v>
      </c>
      <c r="J15" s="25">
        <v>114</v>
      </c>
      <c r="K15" s="45">
        <v>3096221</v>
      </c>
      <c r="L15" s="45">
        <v>555213</v>
      </c>
      <c r="M15" s="26">
        <f t="shared" si="0"/>
        <v>24496912</v>
      </c>
      <c r="O15" s="31"/>
      <c r="P15" s="31"/>
    </row>
    <row r="16" spans="1:16" s="7" customFormat="1" x14ac:dyDescent="0.2">
      <c r="A16" s="8" t="s">
        <v>3</v>
      </c>
      <c r="B16" s="25">
        <v>1369002</v>
      </c>
      <c r="C16" s="25">
        <v>317283</v>
      </c>
      <c r="D16" s="25">
        <v>37855</v>
      </c>
      <c r="E16" s="25">
        <v>21224</v>
      </c>
      <c r="F16" s="25">
        <v>8605</v>
      </c>
      <c r="G16" s="25">
        <v>51208</v>
      </c>
      <c r="H16" s="25">
        <v>170823</v>
      </c>
      <c r="I16" s="25">
        <v>372944</v>
      </c>
      <c r="J16" s="25">
        <v>98</v>
      </c>
      <c r="K16" s="45">
        <v>0</v>
      </c>
      <c r="L16" s="45">
        <v>7528</v>
      </c>
      <c r="M16" s="26">
        <f t="shared" si="0"/>
        <v>2356570</v>
      </c>
      <c r="N16" s="5"/>
      <c r="O16" s="31"/>
      <c r="P16" s="31"/>
    </row>
    <row r="17" spans="1:16" s="7" customFormat="1" x14ac:dyDescent="0.2">
      <c r="A17" s="8" t="s">
        <v>4</v>
      </c>
      <c r="B17" s="25">
        <v>1075209</v>
      </c>
      <c r="C17" s="25">
        <v>249192</v>
      </c>
      <c r="D17" s="25">
        <v>29731</v>
      </c>
      <c r="E17" s="25">
        <v>16669</v>
      </c>
      <c r="F17" s="25">
        <v>6759</v>
      </c>
      <c r="G17" s="25">
        <v>51208</v>
      </c>
      <c r="H17" s="25">
        <v>116555</v>
      </c>
      <c r="I17" s="25">
        <v>268909</v>
      </c>
      <c r="J17" s="25">
        <v>0</v>
      </c>
      <c r="K17" s="45">
        <v>31821</v>
      </c>
      <c r="L17" s="45">
        <v>132</v>
      </c>
      <c r="M17" s="26">
        <f t="shared" si="0"/>
        <v>1846185</v>
      </c>
      <c r="N17" s="5"/>
      <c r="O17" s="31"/>
      <c r="P17" s="31"/>
    </row>
    <row r="18" spans="1:16" s="7" customFormat="1" x14ac:dyDescent="0.2">
      <c r="A18" s="8" t="s">
        <v>5</v>
      </c>
      <c r="B18" s="25">
        <v>1252409</v>
      </c>
      <c r="C18" s="25">
        <v>290260</v>
      </c>
      <c r="D18" s="25">
        <v>34631</v>
      </c>
      <c r="E18" s="25">
        <v>19417</v>
      </c>
      <c r="F18" s="25">
        <v>7873</v>
      </c>
      <c r="G18" s="25">
        <v>51208</v>
      </c>
      <c r="H18" s="25">
        <v>94952</v>
      </c>
      <c r="I18" s="25">
        <v>191432</v>
      </c>
      <c r="J18" s="25">
        <v>0</v>
      </c>
      <c r="K18" s="45">
        <v>0</v>
      </c>
      <c r="L18" s="45">
        <v>0</v>
      </c>
      <c r="M18" s="26">
        <f t="shared" si="0"/>
        <v>1942182</v>
      </c>
      <c r="N18" s="5"/>
      <c r="O18" s="31"/>
      <c r="P18" s="31"/>
    </row>
    <row r="19" spans="1:16" s="7" customFormat="1" x14ac:dyDescent="0.2">
      <c r="A19" s="8" t="s">
        <v>6</v>
      </c>
      <c r="B19" s="25">
        <v>1790605</v>
      </c>
      <c r="C19" s="25">
        <v>414994</v>
      </c>
      <c r="D19" s="25">
        <v>49513</v>
      </c>
      <c r="E19" s="25">
        <v>27761</v>
      </c>
      <c r="F19" s="25">
        <v>11256</v>
      </c>
      <c r="G19" s="25">
        <v>129620</v>
      </c>
      <c r="H19" s="25">
        <v>126501</v>
      </c>
      <c r="I19" s="25">
        <v>223888</v>
      </c>
      <c r="J19" s="25">
        <v>349</v>
      </c>
      <c r="K19" s="45">
        <v>0</v>
      </c>
      <c r="L19" s="45">
        <v>98229</v>
      </c>
      <c r="M19" s="26">
        <f t="shared" si="0"/>
        <v>2872716</v>
      </c>
      <c r="O19" s="31"/>
      <c r="P19" s="31"/>
    </row>
    <row r="20" spans="1:16" s="7" customFormat="1" x14ac:dyDescent="0.2">
      <c r="A20" s="8" t="s">
        <v>7</v>
      </c>
      <c r="B20" s="25">
        <v>1060273</v>
      </c>
      <c r="C20" s="25">
        <v>245730</v>
      </c>
      <c r="D20" s="25">
        <v>29318</v>
      </c>
      <c r="E20" s="25">
        <v>16438</v>
      </c>
      <c r="F20" s="25">
        <v>6665</v>
      </c>
      <c r="G20" s="25">
        <v>51208</v>
      </c>
      <c r="H20" s="25">
        <v>73613</v>
      </c>
      <c r="I20" s="25">
        <v>161260</v>
      </c>
      <c r="J20" s="25">
        <v>0</v>
      </c>
      <c r="K20" s="45">
        <v>0</v>
      </c>
      <c r="L20" s="45">
        <v>0</v>
      </c>
      <c r="M20" s="26">
        <f t="shared" si="0"/>
        <v>1644505</v>
      </c>
      <c r="N20" s="5"/>
      <c r="O20" s="31"/>
      <c r="P20" s="31"/>
    </row>
    <row r="21" spans="1:16" s="7" customFormat="1" x14ac:dyDescent="0.2">
      <c r="A21" s="8" t="s">
        <v>8</v>
      </c>
      <c r="B21" s="25">
        <v>15457285</v>
      </c>
      <c r="C21" s="25">
        <v>3582410</v>
      </c>
      <c r="D21" s="25">
        <v>427422</v>
      </c>
      <c r="E21" s="25">
        <v>239641</v>
      </c>
      <c r="F21" s="25">
        <v>97164</v>
      </c>
      <c r="G21" s="25">
        <v>129621</v>
      </c>
      <c r="H21" s="25">
        <v>587413</v>
      </c>
      <c r="I21" s="25">
        <v>196043</v>
      </c>
      <c r="J21" s="25">
        <v>824</v>
      </c>
      <c r="K21" s="45">
        <v>0</v>
      </c>
      <c r="L21" s="45">
        <v>628047</v>
      </c>
      <c r="M21" s="26">
        <f t="shared" si="0"/>
        <v>21345870</v>
      </c>
      <c r="N21" s="5"/>
      <c r="O21" s="31"/>
      <c r="P21" s="31"/>
    </row>
    <row r="22" spans="1:16" s="7" customFormat="1" x14ac:dyDescent="0.2">
      <c r="A22" s="8" t="s">
        <v>9</v>
      </c>
      <c r="B22" s="25">
        <v>935028</v>
      </c>
      <c r="C22" s="25">
        <v>216704</v>
      </c>
      <c r="D22" s="25">
        <v>25855</v>
      </c>
      <c r="E22" s="25">
        <v>14496</v>
      </c>
      <c r="F22" s="25">
        <v>5878</v>
      </c>
      <c r="G22" s="25">
        <v>51208</v>
      </c>
      <c r="H22" s="25">
        <v>58735</v>
      </c>
      <c r="I22" s="25">
        <v>137337</v>
      </c>
      <c r="J22" s="25">
        <v>0</v>
      </c>
      <c r="K22" s="45">
        <v>0</v>
      </c>
      <c r="L22" s="45">
        <v>0</v>
      </c>
      <c r="M22" s="26">
        <f t="shared" si="0"/>
        <v>1445241</v>
      </c>
      <c r="N22" s="5"/>
      <c r="O22" s="31"/>
      <c r="P22" s="31"/>
    </row>
    <row r="23" spans="1:16" s="7" customFormat="1" x14ac:dyDescent="0.2">
      <c r="A23" s="8" t="s">
        <v>10</v>
      </c>
      <c r="B23" s="25">
        <v>1354482</v>
      </c>
      <c r="C23" s="25">
        <v>313917</v>
      </c>
      <c r="D23" s="25">
        <v>37454</v>
      </c>
      <c r="E23" s="25">
        <v>20999</v>
      </c>
      <c r="F23" s="25">
        <v>8514</v>
      </c>
      <c r="G23" s="25">
        <v>51208</v>
      </c>
      <c r="H23" s="25">
        <v>134452</v>
      </c>
      <c r="I23" s="25">
        <v>284901</v>
      </c>
      <c r="J23" s="25">
        <v>0</v>
      </c>
      <c r="K23" s="45">
        <v>0</v>
      </c>
      <c r="L23" s="45">
        <v>4092</v>
      </c>
      <c r="M23" s="26">
        <f t="shared" si="0"/>
        <v>2210019</v>
      </c>
      <c r="N23" s="5"/>
      <c r="O23" s="31"/>
      <c r="P23" s="31"/>
    </row>
    <row r="24" spans="1:16" s="7" customFormat="1" x14ac:dyDescent="0.2">
      <c r="A24" s="8" t="s">
        <v>11</v>
      </c>
      <c r="B24" s="25">
        <v>3313742</v>
      </c>
      <c r="C24" s="25">
        <v>767999</v>
      </c>
      <c r="D24" s="25">
        <v>91631</v>
      </c>
      <c r="E24" s="25">
        <v>51374</v>
      </c>
      <c r="F24" s="25">
        <v>20830</v>
      </c>
      <c r="G24" s="25">
        <v>129622</v>
      </c>
      <c r="H24" s="25">
        <v>186976</v>
      </c>
      <c r="I24" s="25">
        <v>203996</v>
      </c>
      <c r="J24" s="25">
        <v>40</v>
      </c>
      <c r="K24" s="45">
        <v>0</v>
      </c>
      <c r="L24" s="45">
        <v>38538</v>
      </c>
      <c r="M24" s="26">
        <f t="shared" si="0"/>
        <v>4804748</v>
      </c>
      <c r="N24" s="5"/>
      <c r="O24" s="31"/>
      <c r="P24" s="31"/>
    </row>
    <row r="25" spans="1:16" s="7" customFormat="1" x14ac:dyDescent="0.2">
      <c r="A25" s="8" t="s">
        <v>12</v>
      </c>
      <c r="B25" s="25">
        <v>1707556</v>
      </c>
      <c r="C25" s="25">
        <v>395746</v>
      </c>
      <c r="D25" s="25">
        <v>47217</v>
      </c>
      <c r="E25" s="25">
        <v>26473</v>
      </c>
      <c r="F25" s="25">
        <v>10734</v>
      </c>
      <c r="G25" s="25">
        <v>51207</v>
      </c>
      <c r="H25" s="25">
        <v>134093</v>
      </c>
      <c r="I25" s="25">
        <v>244446</v>
      </c>
      <c r="J25" s="25">
        <v>62</v>
      </c>
      <c r="K25" s="45">
        <v>0</v>
      </c>
      <c r="L25" s="45">
        <v>27523</v>
      </c>
      <c r="M25" s="26">
        <f t="shared" si="0"/>
        <v>2645057</v>
      </c>
      <c r="N25" s="5"/>
      <c r="O25" s="31"/>
      <c r="P25" s="31"/>
    </row>
    <row r="26" spans="1:16" s="7" customFormat="1" x14ac:dyDescent="0.2">
      <c r="A26" s="8" t="s">
        <v>13</v>
      </c>
      <c r="B26" s="25">
        <v>1113632</v>
      </c>
      <c r="C26" s="25">
        <v>258097</v>
      </c>
      <c r="D26" s="25">
        <v>30794</v>
      </c>
      <c r="E26" s="25">
        <v>17265</v>
      </c>
      <c r="F26" s="25">
        <v>7000</v>
      </c>
      <c r="G26" s="25">
        <v>129621</v>
      </c>
      <c r="H26" s="25">
        <v>76155</v>
      </c>
      <c r="I26" s="25">
        <v>166110</v>
      </c>
      <c r="J26" s="25">
        <v>6</v>
      </c>
      <c r="K26" s="45">
        <v>0</v>
      </c>
      <c r="L26" s="45">
        <v>23588</v>
      </c>
      <c r="M26" s="26">
        <f t="shared" si="0"/>
        <v>1822268</v>
      </c>
      <c r="N26" s="5"/>
      <c r="O26" s="31"/>
      <c r="P26" s="31"/>
    </row>
    <row r="27" spans="1:16" s="7" customFormat="1" x14ac:dyDescent="0.2">
      <c r="A27" s="8" t="s">
        <v>14</v>
      </c>
      <c r="B27" s="25">
        <v>1752431</v>
      </c>
      <c r="C27" s="25">
        <v>406146</v>
      </c>
      <c r="D27" s="25">
        <v>48458</v>
      </c>
      <c r="E27" s="25">
        <v>27169</v>
      </c>
      <c r="F27" s="25">
        <v>11016</v>
      </c>
      <c r="G27" s="25">
        <v>129620</v>
      </c>
      <c r="H27" s="25">
        <v>115523</v>
      </c>
      <c r="I27" s="25">
        <v>198232</v>
      </c>
      <c r="J27" s="25">
        <v>2</v>
      </c>
      <c r="K27" s="45">
        <v>0</v>
      </c>
      <c r="L27" s="45">
        <v>68372</v>
      </c>
      <c r="M27" s="26">
        <f t="shared" si="0"/>
        <v>2756969</v>
      </c>
      <c r="N27" s="5"/>
      <c r="O27" s="31"/>
      <c r="P27" s="31"/>
    </row>
    <row r="28" spans="1:16" s="7" customFormat="1" x14ac:dyDescent="0.2">
      <c r="A28" s="8" t="s">
        <v>15</v>
      </c>
      <c r="B28" s="25">
        <v>2059884</v>
      </c>
      <c r="C28" s="25">
        <v>477403</v>
      </c>
      <c r="D28" s="25">
        <v>56959</v>
      </c>
      <c r="E28" s="25">
        <v>31935</v>
      </c>
      <c r="F28" s="25">
        <v>12948</v>
      </c>
      <c r="G28" s="25">
        <v>51210</v>
      </c>
      <c r="H28" s="25">
        <v>119533</v>
      </c>
      <c r="I28" s="25">
        <v>162516</v>
      </c>
      <c r="J28" s="25">
        <v>0</v>
      </c>
      <c r="K28" s="45">
        <v>0</v>
      </c>
      <c r="L28" s="45">
        <v>5384</v>
      </c>
      <c r="M28" s="26">
        <f t="shared" si="0"/>
        <v>2977772</v>
      </c>
      <c r="N28" s="5"/>
      <c r="O28" s="31"/>
      <c r="P28" s="31"/>
    </row>
    <row r="29" spans="1:16" s="7" customFormat="1" x14ac:dyDescent="0.2">
      <c r="A29" s="8" t="s">
        <v>16</v>
      </c>
      <c r="B29" s="25">
        <v>1677110</v>
      </c>
      <c r="C29" s="25">
        <v>388690</v>
      </c>
      <c r="D29" s="25">
        <v>46375</v>
      </c>
      <c r="E29" s="25">
        <v>26001</v>
      </c>
      <c r="F29" s="25">
        <v>10542</v>
      </c>
      <c r="G29" s="25">
        <v>51208</v>
      </c>
      <c r="H29" s="25">
        <v>136095</v>
      </c>
      <c r="I29" s="25">
        <v>250542</v>
      </c>
      <c r="J29" s="25">
        <v>19</v>
      </c>
      <c r="K29" s="45">
        <v>0</v>
      </c>
      <c r="L29" s="45">
        <v>32814</v>
      </c>
      <c r="M29" s="26">
        <f t="shared" si="0"/>
        <v>2619396</v>
      </c>
      <c r="N29" s="5"/>
      <c r="O29" s="31"/>
      <c r="P29" s="31"/>
    </row>
    <row r="30" spans="1:16" s="7" customFormat="1" x14ac:dyDescent="0.2">
      <c r="A30" s="8" t="s">
        <v>17</v>
      </c>
      <c r="B30" s="25">
        <v>1287181</v>
      </c>
      <c r="C30" s="25">
        <v>298319</v>
      </c>
      <c r="D30" s="25">
        <v>35593</v>
      </c>
      <c r="E30" s="25">
        <v>19956</v>
      </c>
      <c r="F30" s="25">
        <v>8091</v>
      </c>
      <c r="G30" s="25">
        <v>51210</v>
      </c>
      <c r="H30" s="25">
        <v>104781</v>
      </c>
      <c r="I30" s="25">
        <v>215787</v>
      </c>
      <c r="J30" s="25">
        <v>0</v>
      </c>
      <c r="K30" s="45">
        <v>0</v>
      </c>
      <c r="L30" s="45">
        <v>6368</v>
      </c>
      <c r="M30" s="26">
        <f t="shared" si="0"/>
        <v>2027286</v>
      </c>
      <c r="N30" s="5"/>
      <c r="O30" s="31"/>
      <c r="P30" s="31"/>
    </row>
    <row r="31" spans="1:16" s="7" customFormat="1" x14ac:dyDescent="0.2">
      <c r="A31" s="8" t="s">
        <v>18</v>
      </c>
      <c r="B31" s="25">
        <v>1749750</v>
      </c>
      <c r="C31" s="25">
        <v>405526</v>
      </c>
      <c r="D31" s="25">
        <v>48384</v>
      </c>
      <c r="E31" s="25">
        <v>27127</v>
      </c>
      <c r="F31" s="25">
        <v>10999</v>
      </c>
      <c r="G31" s="25">
        <v>51207</v>
      </c>
      <c r="H31" s="25">
        <v>116161</v>
      </c>
      <c r="I31" s="25">
        <v>192676</v>
      </c>
      <c r="J31" s="25">
        <v>0</v>
      </c>
      <c r="K31" s="45">
        <v>29187</v>
      </c>
      <c r="L31" s="45">
        <v>14079</v>
      </c>
      <c r="M31" s="26">
        <f t="shared" si="0"/>
        <v>2645096</v>
      </c>
      <c r="N31" s="5"/>
      <c r="O31" s="31"/>
      <c r="P31" s="31"/>
    </row>
    <row r="32" spans="1:16" s="7" customFormat="1" x14ac:dyDescent="0.2">
      <c r="A32" s="8" t="s">
        <v>19</v>
      </c>
      <c r="B32" s="25">
        <v>967094</v>
      </c>
      <c r="C32" s="25">
        <v>224135</v>
      </c>
      <c r="D32" s="25">
        <v>26742</v>
      </c>
      <c r="E32" s="25">
        <v>14993</v>
      </c>
      <c r="F32" s="25">
        <v>6079</v>
      </c>
      <c r="G32" s="25">
        <v>51208</v>
      </c>
      <c r="H32" s="25">
        <v>75969</v>
      </c>
      <c r="I32" s="25">
        <v>177710</v>
      </c>
      <c r="J32" s="25">
        <v>0</v>
      </c>
      <c r="K32" s="45">
        <v>0</v>
      </c>
      <c r="L32" s="45">
        <v>0</v>
      </c>
      <c r="M32" s="26">
        <f t="shared" si="0"/>
        <v>1543930</v>
      </c>
      <c r="N32" s="5"/>
      <c r="O32" s="31"/>
      <c r="P32" s="31"/>
    </row>
    <row r="33" spans="1:16" s="7" customFormat="1" x14ac:dyDescent="0.2">
      <c r="A33" s="8" t="s">
        <v>20</v>
      </c>
      <c r="B33" s="25">
        <v>7824806</v>
      </c>
      <c r="C33" s="25">
        <v>1813492</v>
      </c>
      <c r="D33" s="25">
        <v>216370</v>
      </c>
      <c r="E33" s="25">
        <v>121312</v>
      </c>
      <c r="F33" s="25">
        <v>49186</v>
      </c>
      <c r="G33" s="25">
        <v>51208</v>
      </c>
      <c r="H33" s="25">
        <v>387726</v>
      </c>
      <c r="I33" s="25">
        <v>256075</v>
      </c>
      <c r="J33" s="25">
        <v>1258</v>
      </c>
      <c r="K33" s="45">
        <v>0</v>
      </c>
      <c r="L33" s="45">
        <v>278757</v>
      </c>
      <c r="M33" s="26">
        <f t="shared" si="0"/>
        <v>11000190</v>
      </c>
      <c r="N33" s="5"/>
      <c r="O33" s="31"/>
      <c r="P33" s="31"/>
    </row>
    <row r="34" spans="1:16" s="7" customFormat="1" x14ac:dyDescent="0.2">
      <c r="A34" s="8" t="s">
        <v>21</v>
      </c>
      <c r="B34" s="25">
        <v>31625281</v>
      </c>
      <c r="C34" s="25">
        <v>7329535</v>
      </c>
      <c r="D34" s="25">
        <v>874495</v>
      </c>
      <c r="E34" s="25">
        <v>490301</v>
      </c>
      <c r="F34" s="25">
        <v>198795</v>
      </c>
      <c r="G34" s="25">
        <v>129622</v>
      </c>
      <c r="H34" s="25">
        <v>1342589</v>
      </c>
      <c r="I34" s="25">
        <v>185801</v>
      </c>
      <c r="J34" s="25">
        <v>1049</v>
      </c>
      <c r="K34" s="45">
        <v>2807249</v>
      </c>
      <c r="L34" s="45">
        <v>1715141</v>
      </c>
      <c r="M34" s="26">
        <f t="shared" si="0"/>
        <v>46699858</v>
      </c>
      <c r="N34" s="5"/>
      <c r="O34" s="31"/>
      <c r="P34" s="31"/>
    </row>
    <row r="35" spans="1:16" s="7" customFormat="1" x14ac:dyDescent="0.2">
      <c r="A35" s="8" t="s">
        <v>22</v>
      </c>
      <c r="B35" s="25">
        <v>1056730</v>
      </c>
      <c r="C35" s="25">
        <v>244910</v>
      </c>
      <c r="D35" s="25">
        <v>29220</v>
      </c>
      <c r="E35" s="25">
        <v>16383</v>
      </c>
      <c r="F35" s="25">
        <v>6643</v>
      </c>
      <c r="G35" s="25">
        <v>129621</v>
      </c>
      <c r="H35" s="25">
        <v>62690</v>
      </c>
      <c r="I35" s="25">
        <v>133838</v>
      </c>
      <c r="J35" s="25">
        <v>0</v>
      </c>
      <c r="K35" s="45">
        <v>0</v>
      </c>
      <c r="L35" s="45">
        <v>740</v>
      </c>
      <c r="M35" s="26">
        <f t="shared" si="0"/>
        <v>1680775</v>
      </c>
      <c r="N35" s="5"/>
      <c r="O35" s="31"/>
      <c r="P35" s="31"/>
    </row>
    <row r="36" spans="1:16" s="7" customFormat="1" x14ac:dyDescent="0.2">
      <c r="A36" s="8" t="s">
        <v>23</v>
      </c>
      <c r="B36" s="25">
        <v>1116852</v>
      </c>
      <c r="C36" s="25">
        <v>258843</v>
      </c>
      <c r="D36" s="25">
        <v>30883</v>
      </c>
      <c r="E36" s="25">
        <v>17315</v>
      </c>
      <c r="F36" s="25">
        <v>7020</v>
      </c>
      <c r="G36" s="25">
        <v>129621</v>
      </c>
      <c r="H36" s="25">
        <v>83231</v>
      </c>
      <c r="I36" s="25">
        <v>184804</v>
      </c>
      <c r="J36" s="25">
        <v>12</v>
      </c>
      <c r="K36" s="45">
        <v>0</v>
      </c>
      <c r="L36" s="45">
        <v>26635</v>
      </c>
      <c r="M36" s="26">
        <f t="shared" si="0"/>
        <v>1855216</v>
      </c>
      <c r="N36" s="5"/>
      <c r="O36" s="31"/>
      <c r="P36" s="31"/>
    </row>
    <row r="37" spans="1:16" s="7" customFormat="1" x14ac:dyDescent="0.2">
      <c r="A37" s="8" t="s">
        <v>24</v>
      </c>
      <c r="B37" s="25">
        <v>2635010</v>
      </c>
      <c r="C37" s="25">
        <v>610695</v>
      </c>
      <c r="D37" s="25">
        <v>72863</v>
      </c>
      <c r="E37" s="25">
        <v>40852</v>
      </c>
      <c r="F37" s="25">
        <v>16564</v>
      </c>
      <c r="G37" s="25">
        <v>129621</v>
      </c>
      <c r="H37" s="25">
        <v>148964</v>
      </c>
      <c r="I37" s="25">
        <v>208518</v>
      </c>
      <c r="J37" s="25">
        <v>95</v>
      </c>
      <c r="K37" s="45">
        <v>0</v>
      </c>
      <c r="L37" s="45">
        <v>198267</v>
      </c>
      <c r="M37" s="26">
        <f t="shared" si="0"/>
        <v>4061449</v>
      </c>
      <c r="N37" s="5"/>
      <c r="O37" s="31"/>
      <c r="P37" s="31"/>
    </row>
    <row r="38" spans="1:16" s="7" customFormat="1" x14ac:dyDescent="0.2">
      <c r="A38" s="8" t="s">
        <v>25</v>
      </c>
      <c r="B38" s="25">
        <v>1020391</v>
      </c>
      <c r="C38" s="25">
        <v>236487</v>
      </c>
      <c r="D38" s="25">
        <v>28216</v>
      </c>
      <c r="E38" s="25">
        <v>15820</v>
      </c>
      <c r="F38" s="25">
        <v>6414</v>
      </c>
      <c r="G38" s="25">
        <v>51208</v>
      </c>
      <c r="H38" s="25">
        <v>99157</v>
      </c>
      <c r="I38" s="25">
        <v>230084</v>
      </c>
      <c r="J38" s="25">
        <v>0</v>
      </c>
      <c r="K38" s="45">
        <v>0</v>
      </c>
      <c r="L38" s="45">
        <v>0</v>
      </c>
      <c r="M38" s="26">
        <f t="shared" si="0"/>
        <v>1687777</v>
      </c>
      <c r="N38" s="5"/>
      <c r="O38" s="31"/>
      <c r="P38" s="31"/>
    </row>
    <row r="39" spans="1:16" s="7" customFormat="1" x14ac:dyDescent="0.2">
      <c r="A39" s="8" t="s">
        <v>26</v>
      </c>
      <c r="B39" s="25">
        <v>26479378</v>
      </c>
      <c r="C39" s="25">
        <v>6136913</v>
      </c>
      <c r="D39" s="25">
        <v>732202</v>
      </c>
      <c r="E39" s="25">
        <v>410522</v>
      </c>
      <c r="F39" s="25">
        <v>166448</v>
      </c>
      <c r="G39" s="25">
        <v>129620</v>
      </c>
      <c r="H39" s="25">
        <v>1057424</v>
      </c>
      <c r="I39" s="25">
        <v>210918</v>
      </c>
      <c r="J39" s="25">
        <v>1127</v>
      </c>
      <c r="K39" s="45">
        <v>5443286</v>
      </c>
      <c r="L39" s="45">
        <v>1845356</v>
      </c>
      <c r="M39" s="26">
        <f t="shared" si="0"/>
        <v>42613194</v>
      </c>
      <c r="N39" s="5"/>
      <c r="O39" s="31"/>
      <c r="P39" s="31"/>
    </row>
    <row r="40" spans="1:16" s="7" customFormat="1" x14ac:dyDescent="0.2">
      <c r="A40" s="8" t="s">
        <v>27</v>
      </c>
      <c r="B40" s="25">
        <v>1023867</v>
      </c>
      <c r="C40" s="25">
        <v>237293</v>
      </c>
      <c r="D40" s="25">
        <v>28312</v>
      </c>
      <c r="E40" s="25">
        <v>15873</v>
      </c>
      <c r="F40" s="25">
        <v>6436</v>
      </c>
      <c r="G40" s="25">
        <v>51209</v>
      </c>
      <c r="H40" s="25">
        <v>91280</v>
      </c>
      <c r="I40" s="25">
        <v>210079</v>
      </c>
      <c r="J40" s="25">
        <v>11</v>
      </c>
      <c r="K40" s="45">
        <v>0</v>
      </c>
      <c r="L40" s="45">
        <v>3874</v>
      </c>
      <c r="M40" s="26">
        <f t="shared" si="0"/>
        <v>1668234</v>
      </c>
      <c r="N40" s="5"/>
      <c r="O40" s="31"/>
      <c r="P40" s="31"/>
    </row>
    <row r="41" spans="1:16" s="7" customFormat="1" x14ac:dyDescent="0.2">
      <c r="A41" s="8" t="s">
        <v>28</v>
      </c>
      <c r="B41" s="25">
        <v>1604559</v>
      </c>
      <c r="C41" s="25">
        <v>371876</v>
      </c>
      <c r="D41" s="25">
        <v>44369</v>
      </c>
      <c r="E41" s="25">
        <v>24876</v>
      </c>
      <c r="F41" s="25">
        <v>10086</v>
      </c>
      <c r="G41" s="25">
        <v>51210</v>
      </c>
      <c r="H41" s="25">
        <v>107295</v>
      </c>
      <c r="I41" s="25">
        <v>187048</v>
      </c>
      <c r="J41" s="25">
        <v>109</v>
      </c>
      <c r="K41" s="45">
        <v>0</v>
      </c>
      <c r="L41" s="45">
        <v>12653</v>
      </c>
      <c r="M41" s="26">
        <f t="shared" si="0"/>
        <v>2414081</v>
      </c>
      <c r="O41" s="31"/>
      <c r="P41" s="31"/>
    </row>
    <row r="42" spans="1:16" s="7" customFormat="1" x14ac:dyDescent="0.2">
      <c r="A42" s="8" t="s">
        <v>29</v>
      </c>
      <c r="B42" s="25">
        <v>1585261</v>
      </c>
      <c r="C42" s="25">
        <v>367403</v>
      </c>
      <c r="D42" s="25">
        <v>43835</v>
      </c>
      <c r="E42" s="25">
        <v>24577</v>
      </c>
      <c r="F42" s="25">
        <v>9965</v>
      </c>
      <c r="G42" s="25">
        <v>51209</v>
      </c>
      <c r="H42" s="25">
        <v>105666</v>
      </c>
      <c r="I42" s="25">
        <v>182293</v>
      </c>
      <c r="J42" s="25">
        <v>0</v>
      </c>
      <c r="K42" s="45">
        <v>0</v>
      </c>
      <c r="L42" s="45">
        <v>6807</v>
      </c>
      <c r="M42" s="26">
        <f t="shared" si="0"/>
        <v>2377016</v>
      </c>
      <c r="N42" s="5"/>
      <c r="O42" s="31"/>
      <c r="P42" s="31"/>
    </row>
    <row r="43" spans="1:16" s="7" customFormat="1" ht="12.75" customHeight="1" x14ac:dyDescent="0.2">
      <c r="A43" s="8" t="s">
        <v>30</v>
      </c>
      <c r="B43" s="25">
        <v>922787</v>
      </c>
      <c r="C43" s="25">
        <v>213868</v>
      </c>
      <c r="D43" s="25">
        <v>25517</v>
      </c>
      <c r="E43" s="25">
        <v>14306</v>
      </c>
      <c r="F43" s="25">
        <v>5801</v>
      </c>
      <c r="G43" s="25">
        <v>51208</v>
      </c>
      <c r="H43" s="25">
        <v>71251</v>
      </c>
      <c r="I43" s="25">
        <v>170601</v>
      </c>
      <c r="J43" s="25">
        <v>0</v>
      </c>
      <c r="K43" s="45">
        <v>0</v>
      </c>
      <c r="L43" s="45">
        <v>0</v>
      </c>
      <c r="M43" s="26">
        <f t="shared" si="0"/>
        <v>1475339</v>
      </c>
      <c r="N43" s="5"/>
      <c r="O43" s="31"/>
      <c r="P43" s="31"/>
    </row>
    <row r="44" spans="1:16" s="7" customFormat="1" x14ac:dyDescent="0.2">
      <c r="A44" s="8" t="s">
        <v>31</v>
      </c>
      <c r="B44" s="25">
        <v>43612922</v>
      </c>
      <c r="C44" s="25">
        <v>10107819</v>
      </c>
      <c r="D44" s="25">
        <v>1205974</v>
      </c>
      <c r="E44" s="25">
        <v>676155</v>
      </c>
      <c r="F44" s="25">
        <v>274145</v>
      </c>
      <c r="G44" s="25">
        <v>129624</v>
      </c>
      <c r="H44" s="25">
        <v>1652227</v>
      </c>
      <c r="I44" s="25">
        <v>192521</v>
      </c>
      <c r="J44" s="25">
        <v>6299</v>
      </c>
      <c r="K44" s="45">
        <v>1193579</v>
      </c>
      <c r="L44" s="45">
        <v>3545560</v>
      </c>
      <c r="M44" s="26">
        <f t="shared" si="0"/>
        <v>62596825</v>
      </c>
      <c r="O44" s="31"/>
      <c r="P44" s="31"/>
    </row>
    <row r="45" spans="1:16" s="7" customFormat="1" x14ac:dyDescent="0.2">
      <c r="A45" s="8" t="s">
        <v>32</v>
      </c>
      <c r="B45" s="25">
        <v>8626344</v>
      </c>
      <c r="C45" s="25">
        <v>1999259</v>
      </c>
      <c r="D45" s="25">
        <v>238534</v>
      </c>
      <c r="E45" s="25">
        <v>133738</v>
      </c>
      <c r="F45" s="25">
        <v>54225</v>
      </c>
      <c r="G45" s="25">
        <v>129621</v>
      </c>
      <c r="H45" s="25">
        <v>397647</v>
      </c>
      <c r="I45" s="25">
        <v>223985</v>
      </c>
      <c r="J45" s="25">
        <v>202</v>
      </c>
      <c r="K45" s="45">
        <v>0</v>
      </c>
      <c r="L45" s="45">
        <v>436442</v>
      </c>
      <c r="M45" s="26">
        <f t="shared" si="0"/>
        <v>12239997</v>
      </c>
      <c r="N45" s="5"/>
      <c r="O45" s="31"/>
      <c r="P45" s="31"/>
    </row>
    <row r="46" spans="1:16" s="7" customFormat="1" x14ac:dyDescent="0.2">
      <c r="A46" s="8" t="s">
        <v>33</v>
      </c>
      <c r="B46" s="25">
        <v>1306189</v>
      </c>
      <c r="C46" s="25">
        <v>302724</v>
      </c>
      <c r="D46" s="25">
        <v>36118</v>
      </c>
      <c r="E46" s="25">
        <v>20250</v>
      </c>
      <c r="F46" s="25">
        <v>8211</v>
      </c>
      <c r="G46" s="25">
        <v>51209</v>
      </c>
      <c r="H46" s="25">
        <v>135000</v>
      </c>
      <c r="I46" s="25">
        <v>289168</v>
      </c>
      <c r="J46" s="25">
        <v>0</v>
      </c>
      <c r="K46" s="45">
        <v>0</v>
      </c>
      <c r="L46" s="45">
        <v>0</v>
      </c>
      <c r="M46" s="26">
        <f t="shared" si="0"/>
        <v>2148869</v>
      </c>
      <c r="N46" s="5"/>
      <c r="O46" s="31"/>
      <c r="P46" s="31"/>
    </row>
    <row r="47" spans="1:16" s="7" customFormat="1" x14ac:dyDescent="0.2">
      <c r="A47" s="8" t="s">
        <v>34</v>
      </c>
      <c r="B47" s="25">
        <v>4019981</v>
      </c>
      <c r="C47" s="25">
        <v>931679</v>
      </c>
      <c r="D47" s="25">
        <v>111160</v>
      </c>
      <c r="E47" s="25">
        <v>62324</v>
      </c>
      <c r="F47" s="25">
        <v>25269</v>
      </c>
      <c r="G47" s="25">
        <v>129621</v>
      </c>
      <c r="H47" s="25">
        <v>215279</v>
      </c>
      <c r="I47" s="25">
        <v>200130</v>
      </c>
      <c r="J47" s="25">
        <v>64</v>
      </c>
      <c r="K47" s="45">
        <v>0</v>
      </c>
      <c r="L47" s="45">
        <v>94135</v>
      </c>
      <c r="M47" s="26">
        <f>SUM(B47:L47)</f>
        <v>5789642</v>
      </c>
      <c r="N47" s="5"/>
      <c r="O47" s="31"/>
      <c r="P47" s="31"/>
    </row>
    <row r="48" spans="1:16" s="7" customFormat="1" x14ac:dyDescent="0.2">
      <c r="A48" s="8" t="s">
        <v>35</v>
      </c>
      <c r="B48" s="25">
        <v>882737</v>
      </c>
      <c r="C48" s="25">
        <v>204596</v>
      </c>
      <c r="D48" s="25">
        <v>24411</v>
      </c>
      <c r="E48" s="25">
        <v>13686</v>
      </c>
      <c r="F48" s="25">
        <v>5549</v>
      </c>
      <c r="G48" s="25">
        <v>51209</v>
      </c>
      <c r="H48" s="25">
        <v>92298</v>
      </c>
      <c r="I48" s="25">
        <v>228259</v>
      </c>
      <c r="J48" s="25">
        <v>6</v>
      </c>
      <c r="K48" s="45">
        <v>0</v>
      </c>
      <c r="L48" s="45">
        <v>0</v>
      </c>
      <c r="M48" s="26">
        <f>SUM(B48:L48)</f>
        <v>1502751</v>
      </c>
      <c r="N48" s="5"/>
      <c r="O48" s="31"/>
      <c r="P48" s="31"/>
    </row>
    <row r="49" spans="1:16" s="7" customFormat="1" x14ac:dyDescent="0.2">
      <c r="A49" s="8" t="s">
        <v>36</v>
      </c>
      <c r="B49" s="25">
        <v>2277796</v>
      </c>
      <c r="C49" s="25">
        <v>527907</v>
      </c>
      <c r="D49" s="25">
        <v>62985</v>
      </c>
      <c r="E49" s="25">
        <v>35314</v>
      </c>
      <c r="F49" s="25">
        <v>14318</v>
      </c>
      <c r="G49" s="25">
        <v>51207</v>
      </c>
      <c r="H49" s="25">
        <v>137777</v>
      </c>
      <c r="I49" s="25">
        <v>192651</v>
      </c>
      <c r="J49" s="25">
        <v>0</v>
      </c>
      <c r="K49" s="45">
        <v>0</v>
      </c>
      <c r="L49" s="45">
        <v>6881</v>
      </c>
      <c r="M49" s="26">
        <f t="shared" si="0"/>
        <v>3306836</v>
      </c>
      <c r="N49" s="5"/>
      <c r="O49" s="31"/>
      <c r="P49" s="31"/>
    </row>
    <row r="50" spans="1:16" s="7" customFormat="1" x14ac:dyDescent="0.2">
      <c r="A50" s="8" t="s">
        <v>37</v>
      </c>
      <c r="B50" s="25">
        <v>22901337</v>
      </c>
      <c r="C50" s="25">
        <v>5307660</v>
      </c>
      <c r="D50" s="25">
        <v>633263</v>
      </c>
      <c r="E50" s="25">
        <v>355050</v>
      </c>
      <c r="F50" s="25">
        <v>143957</v>
      </c>
      <c r="G50" s="25">
        <v>51208</v>
      </c>
      <c r="H50" s="25">
        <v>846102</v>
      </c>
      <c r="I50" s="25">
        <v>200955</v>
      </c>
      <c r="J50" s="25">
        <v>839</v>
      </c>
      <c r="K50" s="45">
        <v>2401358</v>
      </c>
      <c r="L50" s="45">
        <v>2235854</v>
      </c>
      <c r="M50" s="26">
        <f t="shared" si="0"/>
        <v>35077583</v>
      </c>
      <c r="N50" s="5"/>
      <c r="O50" s="31"/>
      <c r="P50" s="31"/>
    </row>
    <row r="51" spans="1:16" s="7" customFormat="1" x14ac:dyDescent="0.2">
      <c r="A51" s="8" t="s">
        <v>38</v>
      </c>
      <c r="B51" s="25">
        <v>2441206</v>
      </c>
      <c r="C51" s="25">
        <v>565778</v>
      </c>
      <c r="D51" s="25">
        <v>67504</v>
      </c>
      <c r="E51" s="25">
        <v>37847</v>
      </c>
      <c r="F51" s="25">
        <v>15345</v>
      </c>
      <c r="G51" s="25">
        <v>51208</v>
      </c>
      <c r="H51" s="25">
        <v>214173</v>
      </c>
      <c r="I51" s="25">
        <v>361225</v>
      </c>
      <c r="J51" s="25">
        <v>11</v>
      </c>
      <c r="K51" s="45">
        <v>0</v>
      </c>
      <c r="L51" s="45">
        <v>1773</v>
      </c>
      <c r="M51" s="26">
        <f t="shared" si="0"/>
        <v>3756070</v>
      </c>
      <c r="O51" s="31"/>
      <c r="P51" s="31"/>
    </row>
    <row r="52" spans="1:16" s="7" customFormat="1" x14ac:dyDescent="0.2">
      <c r="A52" s="8" t="s">
        <v>39</v>
      </c>
      <c r="B52" s="25">
        <v>4715345</v>
      </c>
      <c r="C52" s="25">
        <v>1092838</v>
      </c>
      <c r="D52" s="25">
        <v>130388</v>
      </c>
      <c r="E52" s="25">
        <v>73104</v>
      </c>
      <c r="F52" s="25">
        <v>29640</v>
      </c>
      <c r="G52" s="25">
        <v>129622</v>
      </c>
      <c r="H52" s="25">
        <v>234411</v>
      </c>
      <c r="I52" s="25">
        <v>197868</v>
      </c>
      <c r="J52" s="25">
        <v>61</v>
      </c>
      <c r="K52" s="45">
        <v>143130</v>
      </c>
      <c r="L52" s="45">
        <v>207388</v>
      </c>
      <c r="M52" s="26">
        <f t="shared" si="0"/>
        <v>6953795</v>
      </c>
      <c r="N52" s="5"/>
      <c r="O52" s="31"/>
      <c r="P52" s="31"/>
    </row>
    <row r="53" spans="1:16" s="11" customFormat="1" x14ac:dyDescent="0.2">
      <c r="A53" s="10" t="s">
        <v>40</v>
      </c>
      <c r="B53" s="25">
        <v>23851893</v>
      </c>
      <c r="C53" s="25">
        <v>5527961</v>
      </c>
      <c r="D53" s="25">
        <v>659547</v>
      </c>
      <c r="E53" s="25">
        <v>369787</v>
      </c>
      <c r="F53" s="25">
        <v>149932</v>
      </c>
      <c r="G53" s="25">
        <v>51210</v>
      </c>
      <c r="H53" s="25">
        <v>920443</v>
      </c>
      <c r="I53" s="25">
        <v>193887</v>
      </c>
      <c r="J53" s="25">
        <v>6720</v>
      </c>
      <c r="K53" s="45">
        <v>671975</v>
      </c>
      <c r="L53" s="45">
        <v>1915883</v>
      </c>
      <c r="M53" s="26">
        <f t="shared" si="0"/>
        <v>34319238</v>
      </c>
      <c r="O53" s="31"/>
      <c r="P53" s="31"/>
    </row>
    <row r="54" spans="1:16" s="7" customFormat="1" x14ac:dyDescent="0.2">
      <c r="A54" s="8" t="s">
        <v>41</v>
      </c>
      <c r="B54" s="25">
        <v>1171789</v>
      </c>
      <c r="C54" s="25">
        <v>271576</v>
      </c>
      <c r="D54" s="25">
        <v>32402</v>
      </c>
      <c r="E54" s="25">
        <v>18167</v>
      </c>
      <c r="F54" s="25">
        <v>7366</v>
      </c>
      <c r="G54" s="25">
        <v>51208</v>
      </c>
      <c r="H54" s="25">
        <v>107792</v>
      </c>
      <c r="I54" s="25">
        <v>235851</v>
      </c>
      <c r="J54" s="25">
        <v>0</v>
      </c>
      <c r="K54" s="45">
        <v>0</v>
      </c>
      <c r="L54" s="45">
        <v>7588</v>
      </c>
      <c r="M54" s="26">
        <f t="shared" si="0"/>
        <v>1903739</v>
      </c>
      <c r="N54" s="5"/>
      <c r="O54" s="31"/>
      <c r="P54" s="31"/>
    </row>
    <row r="55" spans="1:16" s="7" customFormat="1" x14ac:dyDescent="0.2">
      <c r="A55" s="8" t="s">
        <v>42</v>
      </c>
      <c r="B55" s="25">
        <v>2214249</v>
      </c>
      <c r="C55" s="25">
        <v>513175</v>
      </c>
      <c r="D55" s="25">
        <v>61228</v>
      </c>
      <c r="E55" s="25">
        <v>34328</v>
      </c>
      <c r="F55" s="25">
        <v>13919</v>
      </c>
      <c r="G55" s="25">
        <v>51207</v>
      </c>
      <c r="H55" s="25">
        <v>138972</v>
      </c>
      <c r="I55" s="25">
        <v>206113</v>
      </c>
      <c r="J55" s="25">
        <v>45</v>
      </c>
      <c r="K55" s="45">
        <v>0</v>
      </c>
      <c r="L55" s="45">
        <v>37207</v>
      </c>
      <c r="M55" s="26">
        <f t="shared" si="0"/>
        <v>3270443</v>
      </c>
      <c r="N55" s="5"/>
      <c r="O55" s="31"/>
      <c r="P55" s="31"/>
    </row>
    <row r="56" spans="1:16" s="7" customFormat="1" ht="12.75" thickBot="1" x14ac:dyDescent="0.25">
      <c r="A56" s="22" t="s">
        <v>43</v>
      </c>
      <c r="B56" s="23">
        <f>SUM(B13:B55)</f>
        <v>254299014</v>
      </c>
      <c r="C56" s="23">
        <f t="shared" ref="C56:I56" si="1">SUM(C13:C55)</f>
        <v>58936840</v>
      </c>
      <c r="D56" s="23">
        <f t="shared" si="1"/>
        <v>7031822</v>
      </c>
      <c r="E56" s="23">
        <f t="shared" si="1"/>
        <v>3942516</v>
      </c>
      <c r="F56" s="23">
        <f t="shared" si="1"/>
        <v>1598510</v>
      </c>
      <c r="G56" s="23">
        <f t="shared" si="1"/>
        <v>3456563</v>
      </c>
      <c r="H56" s="23">
        <f>SUM(H13:H55)</f>
        <v>11995479</v>
      </c>
      <c r="I56" s="23">
        <f t="shared" si="1"/>
        <v>9150722</v>
      </c>
      <c r="J56" s="23">
        <f>SUM(J13:J55)</f>
        <v>19422</v>
      </c>
      <c r="K56" s="23">
        <f>SUM(K13:K55)</f>
        <v>15970256</v>
      </c>
      <c r="L56" s="23">
        <f>SUM(L13:L55)</f>
        <v>14126712</v>
      </c>
      <c r="M56" s="24">
        <f>SUM(M13:M55)</f>
        <v>380527856</v>
      </c>
      <c r="O56" s="31"/>
      <c r="P56" s="31"/>
    </row>
    <row r="58" spans="1:16" s="9" customFormat="1" x14ac:dyDescent="0.2"/>
    <row r="59" spans="1:16" s="7" customFormat="1" x14ac:dyDescent="0.2">
      <c r="A59" s="3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O59" s="31"/>
    </row>
    <row r="60" spans="1:16" s="7" customFormat="1" x14ac:dyDescent="0.2">
      <c r="A60" s="4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O60" s="31"/>
    </row>
    <row r="61" spans="1:16" s="7" customFormat="1" x14ac:dyDescent="0.2">
      <c r="O61" s="31"/>
    </row>
    <row r="62" spans="1:16" s="7" customFormat="1" x14ac:dyDescent="0.2">
      <c r="O62" s="31"/>
    </row>
    <row r="63" spans="1:16" s="7" customFormat="1" x14ac:dyDescent="0.2">
      <c r="O63" s="31"/>
    </row>
    <row r="64" spans="1:16" s="7" customFormat="1" x14ac:dyDescent="0.2">
      <c r="O64" s="31"/>
    </row>
    <row r="65" spans="2:15" s="7" customFormat="1" x14ac:dyDescent="0.2">
      <c r="O65" s="31"/>
    </row>
    <row r="66" spans="2:15" s="7" customFormat="1" x14ac:dyDescent="0.2">
      <c r="O66" s="31"/>
    </row>
    <row r="67" spans="2:15" s="7" customFormat="1" x14ac:dyDescent="0.2">
      <c r="O67" s="31"/>
    </row>
    <row r="68" spans="2:15" s="7" customFormat="1" x14ac:dyDescent="0.2">
      <c r="O68" s="31"/>
    </row>
    <row r="69" spans="2:15" s="7" customFormat="1" ht="12.75" customHeight="1" x14ac:dyDescent="0.2">
      <c r="B69" s="38"/>
      <c r="C69" s="38"/>
      <c r="D69" s="97" t="s">
        <v>95</v>
      </c>
      <c r="E69" s="97"/>
      <c r="F69" s="97"/>
      <c r="G69" s="97"/>
      <c r="H69" s="97"/>
      <c r="I69" s="97"/>
      <c r="J69" s="38"/>
      <c r="K69" s="38"/>
      <c r="L69" s="38"/>
      <c r="M69" s="38"/>
      <c r="O69" s="31"/>
    </row>
    <row r="70" spans="2:15" s="7" customFormat="1" ht="12.75" customHeight="1" x14ac:dyDescent="0.2">
      <c r="D70" s="98" t="s">
        <v>94</v>
      </c>
      <c r="E70" s="98"/>
      <c r="F70" s="98"/>
      <c r="G70" s="98"/>
      <c r="H70" s="98"/>
      <c r="I70" s="98"/>
      <c r="O70" s="31"/>
    </row>
    <row r="71" spans="2:15" s="7" customFormat="1" x14ac:dyDescent="0.2">
      <c r="F71" s="27"/>
      <c r="G71" s="37" t="s">
        <v>44</v>
      </c>
      <c r="H71" s="40"/>
      <c r="I71" s="37" t="s">
        <v>45</v>
      </c>
      <c r="O71" s="31"/>
    </row>
    <row r="72" spans="2:15" s="7" customFormat="1" x14ac:dyDescent="0.2">
      <c r="O72" s="31"/>
    </row>
    <row r="73" spans="2:15" s="7" customFormat="1" x14ac:dyDescent="0.2">
      <c r="C73" s="28" t="s">
        <v>46</v>
      </c>
      <c r="D73" s="12"/>
      <c r="F73" s="29"/>
      <c r="G73" s="30">
        <v>1271495070</v>
      </c>
      <c r="H73" s="37" t="s">
        <v>47</v>
      </c>
      <c r="I73" s="30">
        <v>254299014</v>
      </c>
      <c r="O73" s="31"/>
    </row>
    <row r="74" spans="2:15" s="7" customFormat="1" x14ac:dyDescent="0.2">
      <c r="C74" s="28"/>
      <c r="D74" s="12"/>
      <c r="F74" s="29"/>
      <c r="G74" s="30"/>
      <c r="H74" s="27"/>
      <c r="I74" s="30"/>
      <c r="O74" s="31"/>
    </row>
    <row r="75" spans="2:15" s="7" customFormat="1" x14ac:dyDescent="0.2">
      <c r="C75" s="27" t="s">
        <v>48</v>
      </c>
      <c r="D75" s="27"/>
      <c r="G75" s="30">
        <v>58936840</v>
      </c>
      <c r="H75" s="37" t="s">
        <v>72</v>
      </c>
      <c r="I75" s="30">
        <v>58936840</v>
      </c>
      <c r="O75" s="31"/>
    </row>
    <row r="76" spans="2:15" s="7" customFormat="1" x14ac:dyDescent="0.2">
      <c r="C76" s="27"/>
      <c r="D76" s="27"/>
      <c r="G76" s="30"/>
      <c r="H76" s="37"/>
      <c r="I76" s="30"/>
      <c r="O76" s="31"/>
    </row>
    <row r="77" spans="2:15" s="7" customFormat="1" x14ac:dyDescent="0.2">
      <c r="C77" s="27" t="s">
        <v>76</v>
      </c>
      <c r="D77" s="27"/>
      <c r="G77" s="30">
        <v>35159112</v>
      </c>
      <c r="H77" s="37" t="s">
        <v>47</v>
      </c>
      <c r="I77" s="30">
        <v>7031822</v>
      </c>
      <c r="O77" s="31"/>
    </row>
    <row r="78" spans="2:15" s="7" customFormat="1" x14ac:dyDescent="0.2">
      <c r="C78" s="27"/>
      <c r="D78" s="27"/>
      <c r="G78" s="30"/>
      <c r="H78" s="37"/>
      <c r="I78" s="30"/>
      <c r="O78" s="31"/>
    </row>
    <row r="79" spans="2:15" s="7" customFormat="1" x14ac:dyDescent="0.2">
      <c r="C79" s="27" t="s">
        <v>49</v>
      </c>
      <c r="G79" s="30">
        <v>19712581</v>
      </c>
      <c r="H79" s="37" t="s">
        <v>47</v>
      </c>
      <c r="I79" s="30">
        <v>3942516</v>
      </c>
      <c r="O79" s="31"/>
    </row>
    <row r="80" spans="2:15" s="7" customFormat="1" x14ac:dyDescent="0.2">
      <c r="C80" s="27"/>
      <c r="G80" s="30"/>
      <c r="H80" s="37"/>
      <c r="I80" s="30"/>
      <c r="O80" s="31"/>
    </row>
    <row r="81" spans="3:15" s="7" customFormat="1" x14ac:dyDescent="0.2">
      <c r="C81" s="27" t="s">
        <v>50</v>
      </c>
      <c r="D81" s="27"/>
      <c r="G81" s="30">
        <v>7992550</v>
      </c>
      <c r="H81" s="37" t="s">
        <v>47</v>
      </c>
      <c r="I81" s="30">
        <v>1598510</v>
      </c>
      <c r="O81" s="31"/>
    </row>
    <row r="82" spans="3:15" s="7" customFormat="1" x14ac:dyDescent="0.2">
      <c r="C82" s="27"/>
      <c r="D82" s="27"/>
      <c r="G82" s="30"/>
      <c r="H82" s="37"/>
      <c r="I82" s="30"/>
      <c r="O82" s="31"/>
    </row>
    <row r="83" spans="3:15" s="7" customFormat="1" x14ac:dyDescent="0.2">
      <c r="C83" s="27" t="s">
        <v>51</v>
      </c>
      <c r="D83" s="27"/>
      <c r="F83" s="27"/>
      <c r="G83" s="30">
        <v>17282815</v>
      </c>
      <c r="H83" s="37" t="s">
        <v>47</v>
      </c>
      <c r="I83" s="30">
        <v>3456563</v>
      </c>
      <c r="O83" s="31"/>
    </row>
    <row r="84" spans="3:15" s="7" customFormat="1" x14ac:dyDescent="0.2">
      <c r="C84" s="27"/>
      <c r="D84" s="27"/>
      <c r="F84" s="27"/>
      <c r="G84" s="30"/>
      <c r="H84" s="37"/>
      <c r="I84" s="30"/>
      <c r="O84" s="31"/>
    </row>
    <row r="85" spans="3:15" s="7" customFormat="1" x14ac:dyDescent="0.2">
      <c r="C85" s="27" t="s">
        <v>77</v>
      </c>
      <c r="G85" s="30">
        <v>59977394</v>
      </c>
      <c r="H85" s="37" t="s">
        <v>47</v>
      </c>
      <c r="I85" s="30">
        <v>11995479</v>
      </c>
      <c r="O85" s="31"/>
    </row>
    <row r="86" spans="3:15" s="7" customFormat="1" x14ac:dyDescent="0.2">
      <c r="C86" s="27"/>
      <c r="G86" s="30"/>
      <c r="H86" s="37"/>
      <c r="I86" s="30"/>
      <c r="O86" s="31"/>
    </row>
    <row r="87" spans="3:15" s="7" customFormat="1" x14ac:dyDescent="0.2">
      <c r="C87" s="27" t="s">
        <v>52</v>
      </c>
      <c r="D87" s="27"/>
      <c r="G87" s="30">
        <v>45753610</v>
      </c>
      <c r="H87" s="37" t="s">
        <v>47</v>
      </c>
      <c r="I87" s="30">
        <v>9150722</v>
      </c>
      <c r="O87" s="31"/>
    </row>
    <row r="88" spans="3:15" s="7" customFormat="1" x14ac:dyDescent="0.2">
      <c r="C88" s="27"/>
      <c r="D88" s="27"/>
      <c r="G88" s="30"/>
      <c r="H88" s="37"/>
      <c r="I88" s="30"/>
      <c r="O88" s="31"/>
    </row>
    <row r="89" spans="3:15" s="7" customFormat="1" x14ac:dyDescent="0.2">
      <c r="C89" s="27" t="s">
        <v>53</v>
      </c>
      <c r="G89" s="30">
        <v>97108</v>
      </c>
      <c r="H89" s="37" t="s">
        <v>47</v>
      </c>
      <c r="I89" s="30">
        <v>19422</v>
      </c>
      <c r="O89" s="31"/>
    </row>
    <row r="90" spans="3:15" s="7" customFormat="1" x14ac:dyDescent="0.2">
      <c r="C90" s="27"/>
      <c r="G90" s="30"/>
      <c r="H90" s="37"/>
      <c r="I90" s="30"/>
      <c r="O90" s="31"/>
    </row>
    <row r="91" spans="3:15" s="7" customFormat="1" x14ac:dyDescent="0.2">
      <c r="C91" s="27" t="s">
        <v>71</v>
      </c>
      <c r="G91" s="30">
        <v>15970256</v>
      </c>
      <c r="H91" s="37" t="s">
        <v>72</v>
      </c>
      <c r="I91" s="30">
        <v>15970256</v>
      </c>
      <c r="K91" s="30"/>
      <c r="O91" s="31"/>
    </row>
    <row r="92" spans="3:15" s="7" customFormat="1" x14ac:dyDescent="0.2">
      <c r="C92" s="27"/>
      <c r="G92" s="30"/>
      <c r="H92" s="37"/>
      <c r="I92" s="30"/>
      <c r="O92" s="31"/>
    </row>
    <row r="93" spans="3:15" s="7" customFormat="1" x14ac:dyDescent="0.2">
      <c r="C93" s="27" t="s">
        <v>69</v>
      </c>
      <c r="G93" s="39">
        <v>38180303</v>
      </c>
      <c r="H93" s="37" t="s">
        <v>78</v>
      </c>
      <c r="I93" s="39">
        <v>14126712</v>
      </c>
      <c r="O93" s="31"/>
    </row>
    <row r="94" spans="3:15" s="7" customFormat="1" x14ac:dyDescent="0.2">
      <c r="C94" s="27"/>
      <c r="G94" s="30"/>
      <c r="H94" s="27"/>
      <c r="I94" s="30"/>
      <c r="O94" s="31"/>
    </row>
    <row r="95" spans="3:15" s="7" customFormat="1" ht="12.75" thickBot="1" x14ac:dyDescent="0.25">
      <c r="E95" s="27" t="s">
        <v>54</v>
      </c>
      <c r="F95" s="29"/>
      <c r="G95" s="32">
        <f>SUM(G73:G93)</f>
        <v>1570557639</v>
      </c>
      <c r="I95" s="32">
        <f>SUM(I73:I93)</f>
        <v>380527856</v>
      </c>
      <c r="O95" s="31"/>
    </row>
    <row r="96" spans="3:15" s="7" customFormat="1" ht="12.75" thickTop="1" x14ac:dyDescent="0.2">
      <c r="O96" s="31"/>
    </row>
    <row r="97" spans="9:15" s="7" customFormat="1" x14ac:dyDescent="0.2">
      <c r="I97" s="9"/>
      <c r="O97" s="31"/>
    </row>
    <row r="98" spans="9:15" s="7" customFormat="1" x14ac:dyDescent="0.2">
      <c r="I98" s="30"/>
      <c r="O98" s="31"/>
    </row>
    <row r="99" spans="9:15" s="7" customFormat="1" x14ac:dyDescent="0.2">
      <c r="O99" s="31"/>
    </row>
    <row r="100" spans="9:15" s="7" customFormat="1" x14ac:dyDescent="0.2">
      <c r="O100" s="31"/>
    </row>
    <row r="101" spans="9:15" s="7" customFormat="1" x14ac:dyDescent="0.2">
      <c r="O101" s="31"/>
    </row>
    <row r="102" spans="9:15" s="7" customFormat="1" x14ac:dyDescent="0.2">
      <c r="O102" s="31"/>
    </row>
    <row r="103" spans="9:15" s="7" customFormat="1" x14ac:dyDescent="0.2">
      <c r="O103" s="31"/>
    </row>
    <row r="104" spans="9:15" s="7" customFormat="1" x14ac:dyDescent="0.2">
      <c r="O104" s="31"/>
    </row>
    <row r="105" spans="9:15" s="7" customFormat="1" x14ac:dyDescent="0.2">
      <c r="O105" s="31"/>
    </row>
    <row r="106" spans="9:15" s="7" customFormat="1" x14ac:dyDescent="0.2">
      <c r="O106" s="31"/>
    </row>
    <row r="107" spans="9:15" s="7" customFormat="1" x14ac:dyDescent="0.2">
      <c r="O107" s="31"/>
    </row>
    <row r="108" spans="9:15" s="7" customFormat="1" x14ac:dyDescent="0.2">
      <c r="O108" s="31"/>
    </row>
    <row r="109" spans="9:15" s="7" customFormat="1" x14ac:dyDescent="0.2">
      <c r="I109" s="5"/>
      <c r="O109" s="31"/>
    </row>
    <row r="110" spans="9:15" s="7" customFormat="1" x14ac:dyDescent="0.2">
      <c r="I110" s="5"/>
      <c r="O110" s="31"/>
    </row>
    <row r="111" spans="9:15" s="7" customFormat="1" x14ac:dyDescent="0.2">
      <c r="I111" s="5"/>
      <c r="O111" s="31"/>
    </row>
    <row r="112" spans="9:15" s="7" customFormat="1" x14ac:dyDescent="0.2">
      <c r="I112" s="5"/>
      <c r="O112" s="31"/>
    </row>
    <row r="113" spans="9:15" s="7" customFormat="1" x14ac:dyDescent="0.2">
      <c r="I113" s="5"/>
      <c r="O113" s="31"/>
    </row>
    <row r="114" spans="9:15" s="7" customFormat="1" x14ac:dyDescent="0.2">
      <c r="I114" s="5"/>
      <c r="O114" s="31"/>
    </row>
    <row r="115" spans="9:15" s="7" customFormat="1" x14ac:dyDescent="0.2">
      <c r="I115" s="5"/>
      <c r="O115" s="31"/>
    </row>
    <row r="116" spans="9:15" s="7" customFormat="1" x14ac:dyDescent="0.2">
      <c r="I116" s="5"/>
      <c r="O116" s="31"/>
    </row>
    <row r="117" spans="9:15" s="7" customFormat="1" x14ac:dyDescent="0.2">
      <c r="I117" s="5"/>
      <c r="O117" s="31"/>
    </row>
    <row r="118" spans="9:15" s="7" customFormat="1" x14ac:dyDescent="0.2">
      <c r="I118" s="5"/>
      <c r="O118" s="31"/>
    </row>
    <row r="119" spans="9:15" s="7" customFormat="1" x14ac:dyDescent="0.2">
      <c r="I119" s="5"/>
      <c r="O119" s="31"/>
    </row>
    <row r="120" spans="9:15" s="7" customFormat="1" x14ac:dyDescent="0.2">
      <c r="I120" s="5"/>
      <c r="O120" s="31"/>
    </row>
    <row r="121" spans="9:15" s="7" customFormat="1" x14ac:dyDescent="0.2">
      <c r="I121" s="5"/>
      <c r="O121" s="31"/>
    </row>
    <row r="122" spans="9:15" s="7" customFormat="1" x14ac:dyDescent="0.2">
      <c r="O122" s="31"/>
    </row>
    <row r="123" spans="9:15" s="7" customFormat="1" x14ac:dyDescent="0.2">
      <c r="O123" s="31"/>
    </row>
    <row r="124" spans="9:15" s="7" customFormat="1" x14ac:dyDescent="0.2">
      <c r="O124" s="31"/>
    </row>
    <row r="125" spans="9:15" s="7" customFormat="1" x14ac:dyDescent="0.2">
      <c r="I125" s="5"/>
      <c r="O125" s="31"/>
    </row>
    <row r="126" spans="9:15" s="7" customFormat="1" x14ac:dyDescent="0.2">
      <c r="I126" s="5"/>
      <c r="O126" s="31"/>
    </row>
    <row r="127" spans="9:15" s="7" customFormat="1" x14ac:dyDescent="0.2">
      <c r="I127" s="5"/>
      <c r="O127" s="31"/>
    </row>
    <row r="128" spans="9:15" s="7" customFormat="1" x14ac:dyDescent="0.2">
      <c r="I128" s="5"/>
      <c r="O128" s="31"/>
    </row>
    <row r="129" spans="9:15" s="7" customFormat="1" x14ac:dyDescent="0.2">
      <c r="I129" s="5"/>
      <c r="O129" s="31"/>
    </row>
    <row r="133" spans="9:15" ht="12.75" x14ac:dyDescent="0.2">
      <c r="J133" s="7"/>
      <c r="K133" s="7"/>
      <c r="L133" s="7"/>
      <c r="M133" s="33"/>
    </row>
    <row r="134" spans="9:15" x14ac:dyDescent="0.2">
      <c r="J134" s="7"/>
      <c r="K134" s="7"/>
      <c r="L134" s="7"/>
      <c r="M134" s="34"/>
    </row>
    <row r="135" spans="9:15" x14ac:dyDescent="0.2">
      <c r="J135" s="7"/>
      <c r="K135" s="7"/>
      <c r="L135" s="7"/>
      <c r="M135" s="34"/>
    </row>
  </sheetData>
  <mergeCells count="5">
    <mergeCell ref="A6:M6"/>
    <mergeCell ref="A7:M7"/>
    <mergeCell ref="A8:M8"/>
    <mergeCell ref="D69:I69"/>
    <mergeCell ref="D70:I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6:S136"/>
  <sheetViews>
    <sheetView tabSelected="1" zoomScaleNormal="100" workbookViewId="0">
      <pane ySplit="11" topLeftCell="A12" activePane="bottomLeft" state="frozen"/>
      <selection pane="bottomLeft" activeCell="H28" sqref="H28"/>
    </sheetView>
  </sheetViews>
  <sheetFormatPr baseColWidth="10" defaultRowHeight="12" x14ac:dyDescent="0.2"/>
  <cols>
    <col min="1" max="1" width="19.28515625" style="5" customWidth="1"/>
    <col min="2" max="2" width="13.28515625" style="5" bestFit="1" customWidth="1"/>
    <col min="3" max="3" width="13.28515625" style="5" customWidth="1"/>
    <col min="4" max="5" width="12.28515625" style="5" bestFit="1" customWidth="1"/>
    <col min="6" max="6" width="11.28515625" style="5" bestFit="1" customWidth="1"/>
    <col min="7" max="7" width="16.140625" style="5" customWidth="1"/>
    <col min="8" max="8" width="19.140625" style="5" bestFit="1" customWidth="1"/>
    <col min="9" max="9" width="13.28515625" style="5" bestFit="1" customWidth="1"/>
    <col min="10" max="10" width="9.7109375" style="5" customWidth="1"/>
    <col min="11" max="11" width="11.85546875" style="5" bestFit="1" customWidth="1"/>
    <col min="12" max="12" width="12.28515625" style="5" bestFit="1" customWidth="1"/>
    <col min="13" max="13" width="14.42578125" style="5" customWidth="1"/>
    <col min="14" max="14" width="4.5703125" style="5" customWidth="1"/>
    <col min="15" max="15" width="12.28515625" style="35" bestFit="1" customWidth="1"/>
    <col min="16" max="16384" width="11.42578125" style="5"/>
  </cols>
  <sheetData>
    <row r="6" spans="1:16" ht="15" x14ac:dyDescent="0.25">
      <c r="A6" s="94" t="s">
        <v>79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6" ht="14.25" x14ac:dyDescent="0.2">
      <c r="A7" s="95" t="s">
        <v>80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6" ht="13.5" thickBot="1" x14ac:dyDescent="0.25">
      <c r="A8" s="96" t="s">
        <v>81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6" s="16" customFormat="1" ht="11.25" x14ac:dyDescent="0.2">
      <c r="A9" s="13"/>
      <c r="B9" s="14"/>
      <c r="C9" s="14" t="s">
        <v>66</v>
      </c>
      <c r="D9" s="14" t="s">
        <v>66</v>
      </c>
      <c r="E9" s="14"/>
      <c r="F9" s="14" t="s">
        <v>56</v>
      </c>
      <c r="G9" s="15" t="s">
        <v>57</v>
      </c>
      <c r="H9" s="15" t="s">
        <v>73</v>
      </c>
      <c r="I9" s="15" t="s">
        <v>58</v>
      </c>
      <c r="J9" s="15" t="s">
        <v>59</v>
      </c>
      <c r="K9" s="15" t="s">
        <v>66</v>
      </c>
      <c r="L9" s="15" t="s">
        <v>59</v>
      </c>
      <c r="M9" s="14"/>
      <c r="O9" s="36"/>
    </row>
    <row r="10" spans="1:16" s="16" customFormat="1" ht="11.25" customHeight="1" x14ac:dyDescent="0.2">
      <c r="A10" s="17" t="s">
        <v>60</v>
      </c>
      <c r="B10" s="18" t="s">
        <v>46</v>
      </c>
      <c r="C10" s="18" t="s">
        <v>67</v>
      </c>
      <c r="D10" s="18" t="s">
        <v>62</v>
      </c>
      <c r="E10" s="18" t="s">
        <v>63</v>
      </c>
      <c r="F10" s="18" t="s">
        <v>63</v>
      </c>
      <c r="G10" s="19" t="s">
        <v>64</v>
      </c>
      <c r="H10" s="19" t="s">
        <v>74</v>
      </c>
      <c r="I10" s="19" t="s">
        <v>65</v>
      </c>
      <c r="J10" s="19" t="s">
        <v>55</v>
      </c>
      <c r="K10" s="19" t="s">
        <v>70</v>
      </c>
      <c r="L10" s="19" t="s">
        <v>68</v>
      </c>
      <c r="M10" s="18" t="s">
        <v>54</v>
      </c>
      <c r="O10" s="36"/>
    </row>
    <row r="11" spans="1:16" s="16" customFormat="1" ht="11.25" customHeight="1" thickBot="1" x14ac:dyDescent="0.25">
      <c r="A11" s="20"/>
      <c r="B11" s="21"/>
      <c r="C11" s="21" t="s">
        <v>61</v>
      </c>
      <c r="D11" s="21"/>
      <c r="E11" s="21"/>
      <c r="F11" s="21"/>
      <c r="G11" s="21"/>
      <c r="H11" s="21" t="s">
        <v>75</v>
      </c>
      <c r="I11" s="21"/>
      <c r="J11" s="21"/>
      <c r="K11" s="21"/>
      <c r="L11" s="21"/>
      <c r="M11" s="21"/>
      <c r="O11" s="36"/>
    </row>
    <row r="12" spans="1:16" x14ac:dyDescent="0.2">
      <c r="A12" s="1"/>
      <c r="B12" s="2"/>
      <c r="C12" s="2"/>
      <c r="D12" s="2"/>
      <c r="E12" s="3"/>
      <c r="F12" s="3"/>
      <c r="G12" s="2"/>
      <c r="H12" s="2"/>
      <c r="I12" s="2"/>
      <c r="J12" s="2"/>
      <c r="K12" s="2"/>
      <c r="L12" s="2"/>
      <c r="M12" s="4"/>
    </row>
    <row r="13" spans="1:16" s="7" customFormat="1" x14ac:dyDescent="0.2">
      <c r="A13" s="6" t="s">
        <v>0</v>
      </c>
      <c r="B13" s="25">
        <v>4732901</v>
      </c>
      <c r="C13" s="25">
        <v>1087075</v>
      </c>
      <c r="D13" s="25">
        <v>127893</v>
      </c>
      <c r="E13" s="25">
        <v>80766</v>
      </c>
      <c r="F13" s="25">
        <v>28116</v>
      </c>
      <c r="G13" s="25">
        <v>170684</v>
      </c>
      <c r="H13" s="25">
        <v>374058</v>
      </c>
      <c r="I13" s="25">
        <v>712445</v>
      </c>
      <c r="J13" s="25">
        <v>73</v>
      </c>
      <c r="K13" s="25">
        <v>0</v>
      </c>
      <c r="L13" s="25">
        <v>20662</v>
      </c>
      <c r="M13" s="26">
        <f>SUM(B13:L13)</f>
        <v>7334673</v>
      </c>
      <c r="N13" s="5"/>
      <c r="O13" s="31"/>
      <c r="P13" s="31"/>
    </row>
    <row r="14" spans="1:16" s="7" customFormat="1" x14ac:dyDescent="0.2">
      <c r="A14" s="8" t="s">
        <v>1</v>
      </c>
      <c r="B14" s="25">
        <v>7913354</v>
      </c>
      <c r="C14" s="25">
        <v>1817576</v>
      </c>
      <c r="D14" s="25">
        <v>213833</v>
      </c>
      <c r="E14" s="25">
        <v>135041</v>
      </c>
      <c r="F14" s="25">
        <v>47010</v>
      </c>
      <c r="G14" s="25">
        <v>432047</v>
      </c>
      <c r="H14" s="25">
        <v>488156</v>
      </c>
      <c r="I14" s="25">
        <v>643556</v>
      </c>
      <c r="J14" s="25">
        <v>292</v>
      </c>
      <c r="K14" s="25">
        <v>456054</v>
      </c>
      <c r="L14" s="25">
        <v>77690</v>
      </c>
      <c r="M14" s="26">
        <f t="shared" ref="M14:M53" si="0">SUM(B14:L14)</f>
        <v>12224609</v>
      </c>
      <c r="N14" s="2"/>
      <c r="O14" s="31"/>
      <c r="P14" s="31"/>
    </row>
    <row r="15" spans="1:16" s="7" customFormat="1" x14ac:dyDescent="0.2">
      <c r="A15" s="8" t="s">
        <v>2</v>
      </c>
      <c r="B15" s="25">
        <v>49128150</v>
      </c>
      <c r="C15" s="25">
        <v>11283990</v>
      </c>
      <c r="D15" s="25">
        <v>1327532</v>
      </c>
      <c r="E15" s="25">
        <v>838366</v>
      </c>
      <c r="F15" s="25">
        <v>291843</v>
      </c>
      <c r="G15" s="25">
        <v>432048</v>
      </c>
      <c r="H15" s="25">
        <v>2234711</v>
      </c>
      <c r="I15" s="25">
        <v>777544</v>
      </c>
      <c r="J15" s="25">
        <v>1797</v>
      </c>
      <c r="K15" s="25">
        <v>4598176</v>
      </c>
      <c r="L15" s="25">
        <v>1304370</v>
      </c>
      <c r="M15" s="26">
        <f t="shared" si="0"/>
        <v>72218527</v>
      </c>
      <c r="O15" s="31"/>
      <c r="P15" s="31"/>
    </row>
    <row r="16" spans="1:16" s="7" customFormat="1" x14ac:dyDescent="0.2">
      <c r="A16" s="8" t="s">
        <v>3</v>
      </c>
      <c r="B16" s="25">
        <v>4345885</v>
      </c>
      <c r="C16" s="25">
        <v>998184</v>
      </c>
      <c r="D16" s="25">
        <v>117433</v>
      </c>
      <c r="E16" s="25">
        <v>74161</v>
      </c>
      <c r="F16" s="25">
        <v>25815</v>
      </c>
      <c r="G16" s="25">
        <v>170685</v>
      </c>
      <c r="H16" s="25">
        <v>576434</v>
      </c>
      <c r="I16" s="25">
        <v>1284782</v>
      </c>
      <c r="J16" s="25">
        <v>250</v>
      </c>
      <c r="K16" s="25">
        <v>0</v>
      </c>
      <c r="L16" s="25">
        <v>19287</v>
      </c>
      <c r="M16" s="26">
        <f t="shared" si="0"/>
        <v>7612916</v>
      </c>
      <c r="N16" s="5"/>
      <c r="O16" s="31"/>
      <c r="P16" s="31"/>
    </row>
    <row r="17" spans="1:16" s="7" customFormat="1" x14ac:dyDescent="0.2">
      <c r="A17" s="8" t="s">
        <v>4</v>
      </c>
      <c r="B17" s="25">
        <v>3413240</v>
      </c>
      <c r="C17" s="25">
        <v>783968</v>
      </c>
      <c r="D17" s="25">
        <v>92231</v>
      </c>
      <c r="E17" s="25">
        <v>58246</v>
      </c>
      <c r="F17" s="25">
        <v>20277</v>
      </c>
      <c r="G17" s="25">
        <v>170685</v>
      </c>
      <c r="H17" s="25">
        <v>393309</v>
      </c>
      <c r="I17" s="25">
        <v>926385</v>
      </c>
      <c r="J17" s="25">
        <v>2</v>
      </c>
      <c r="K17" s="25">
        <v>53844</v>
      </c>
      <c r="L17" s="25">
        <v>660</v>
      </c>
      <c r="M17" s="26">
        <f t="shared" si="0"/>
        <v>5912847</v>
      </c>
      <c r="N17" s="5"/>
      <c r="O17" s="31"/>
      <c r="P17" s="31"/>
    </row>
    <row r="18" spans="1:16" s="7" customFormat="1" x14ac:dyDescent="0.2">
      <c r="A18" s="8" t="s">
        <v>5</v>
      </c>
      <c r="B18" s="25">
        <v>3975760</v>
      </c>
      <c r="C18" s="25">
        <v>913171</v>
      </c>
      <c r="D18" s="25">
        <v>107432</v>
      </c>
      <c r="E18" s="25">
        <v>67846</v>
      </c>
      <c r="F18" s="25">
        <v>23619</v>
      </c>
      <c r="G18" s="25">
        <v>170685</v>
      </c>
      <c r="H18" s="25">
        <v>320411</v>
      </c>
      <c r="I18" s="25">
        <v>659478</v>
      </c>
      <c r="J18" s="25">
        <v>0</v>
      </c>
      <c r="K18" s="25">
        <v>0</v>
      </c>
      <c r="L18" s="25">
        <v>0</v>
      </c>
      <c r="M18" s="26">
        <f t="shared" si="0"/>
        <v>6238402</v>
      </c>
      <c r="N18" s="5"/>
      <c r="O18" s="31"/>
      <c r="P18" s="31"/>
    </row>
    <row r="19" spans="1:16" s="7" customFormat="1" x14ac:dyDescent="0.2">
      <c r="A19" s="8" t="s">
        <v>6</v>
      </c>
      <c r="B19" s="25">
        <v>5684259</v>
      </c>
      <c r="C19" s="25">
        <v>1305587</v>
      </c>
      <c r="D19" s="25">
        <v>153598</v>
      </c>
      <c r="E19" s="25">
        <v>97001</v>
      </c>
      <c r="F19" s="25">
        <v>33768</v>
      </c>
      <c r="G19" s="25">
        <v>432047</v>
      </c>
      <c r="H19" s="25">
        <v>426872</v>
      </c>
      <c r="I19" s="25">
        <v>771288</v>
      </c>
      <c r="J19" s="25">
        <v>1110</v>
      </c>
      <c r="K19" s="25">
        <v>0</v>
      </c>
      <c r="L19" s="25">
        <v>245735</v>
      </c>
      <c r="M19" s="26">
        <f t="shared" si="0"/>
        <v>9151265</v>
      </c>
      <c r="O19" s="31"/>
      <c r="P19" s="31"/>
    </row>
    <row r="20" spans="1:16" s="7" customFormat="1" x14ac:dyDescent="0.2">
      <c r="A20" s="8" t="s">
        <v>7</v>
      </c>
      <c r="B20" s="25">
        <v>3365825</v>
      </c>
      <c r="C20" s="25">
        <v>773077</v>
      </c>
      <c r="D20" s="25">
        <v>90951</v>
      </c>
      <c r="E20" s="25">
        <v>57438</v>
      </c>
      <c r="F20" s="25">
        <v>19995</v>
      </c>
      <c r="G20" s="25">
        <v>170685</v>
      </c>
      <c r="H20" s="25">
        <v>248404</v>
      </c>
      <c r="I20" s="25">
        <v>555536</v>
      </c>
      <c r="J20" s="25">
        <v>0</v>
      </c>
      <c r="K20" s="25">
        <v>0</v>
      </c>
      <c r="L20" s="25">
        <v>0</v>
      </c>
      <c r="M20" s="26">
        <f t="shared" si="0"/>
        <v>5281911</v>
      </c>
      <c r="N20" s="5"/>
      <c r="O20" s="31"/>
      <c r="P20" s="31"/>
    </row>
    <row r="21" spans="1:16" s="7" customFormat="1" x14ac:dyDescent="0.2">
      <c r="A21" s="8" t="s">
        <v>8</v>
      </c>
      <c r="B21" s="25">
        <v>49068998</v>
      </c>
      <c r="C21" s="25">
        <v>11270403</v>
      </c>
      <c r="D21" s="25">
        <v>1325935</v>
      </c>
      <c r="E21" s="25">
        <v>837356</v>
      </c>
      <c r="F21" s="25">
        <v>291492</v>
      </c>
      <c r="G21" s="25">
        <v>432048</v>
      </c>
      <c r="H21" s="25">
        <v>1982201</v>
      </c>
      <c r="I21" s="25">
        <v>675363</v>
      </c>
      <c r="J21" s="25">
        <v>6147</v>
      </c>
      <c r="K21" s="25">
        <v>35941</v>
      </c>
      <c r="L21" s="25">
        <v>1871496</v>
      </c>
      <c r="M21" s="26">
        <f t="shared" si="0"/>
        <v>67797380</v>
      </c>
      <c r="N21" s="5"/>
      <c r="O21" s="31"/>
      <c r="P21" s="31"/>
    </row>
    <row r="22" spans="1:16" s="7" customFormat="1" x14ac:dyDescent="0.2">
      <c r="A22" s="8" t="s">
        <v>9</v>
      </c>
      <c r="B22" s="25">
        <v>2968237</v>
      </c>
      <c r="C22" s="25">
        <v>681758</v>
      </c>
      <c r="D22" s="25">
        <v>80206</v>
      </c>
      <c r="E22" s="25">
        <v>50653</v>
      </c>
      <c r="F22" s="25">
        <v>17634</v>
      </c>
      <c r="G22" s="25">
        <v>170685</v>
      </c>
      <c r="H22" s="25">
        <v>198200</v>
      </c>
      <c r="I22" s="25">
        <v>473122</v>
      </c>
      <c r="J22" s="25">
        <v>0</v>
      </c>
      <c r="K22" s="25">
        <v>0</v>
      </c>
      <c r="L22" s="25">
        <v>0</v>
      </c>
      <c r="M22" s="26">
        <f t="shared" si="0"/>
        <v>4640495</v>
      </c>
      <c r="N22" s="5"/>
      <c r="O22" s="31"/>
      <c r="P22" s="31"/>
    </row>
    <row r="23" spans="1:16" s="7" customFormat="1" x14ac:dyDescent="0.2">
      <c r="A23" s="8" t="s">
        <v>10</v>
      </c>
      <c r="B23" s="25">
        <v>4299790</v>
      </c>
      <c r="C23" s="25">
        <v>987596</v>
      </c>
      <c r="D23" s="25">
        <v>116188</v>
      </c>
      <c r="E23" s="25">
        <v>73375</v>
      </c>
      <c r="F23" s="25">
        <v>25542</v>
      </c>
      <c r="G23" s="25">
        <v>170685</v>
      </c>
      <c r="H23" s="25">
        <v>453702</v>
      </c>
      <c r="I23" s="25">
        <v>981477</v>
      </c>
      <c r="J23" s="25">
        <v>89</v>
      </c>
      <c r="K23" s="25">
        <v>0</v>
      </c>
      <c r="L23" s="25">
        <v>60492</v>
      </c>
      <c r="M23" s="26">
        <f t="shared" si="0"/>
        <v>7168936</v>
      </c>
      <c r="N23" s="5"/>
      <c r="O23" s="31"/>
      <c r="P23" s="31"/>
    </row>
    <row r="24" spans="1:16" s="7" customFormat="1" x14ac:dyDescent="0.2">
      <c r="A24" s="8" t="s">
        <v>11</v>
      </c>
      <c r="B24" s="25">
        <v>10519441</v>
      </c>
      <c r="C24" s="25">
        <v>2416154</v>
      </c>
      <c r="D24" s="25">
        <v>284255</v>
      </c>
      <c r="E24" s="25">
        <v>179512</v>
      </c>
      <c r="F24" s="25">
        <v>62490</v>
      </c>
      <c r="G24" s="25">
        <v>432049</v>
      </c>
      <c r="H24" s="25">
        <v>630944</v>
      </c>
      <c r="I24" s="25">
        <v>702761</v>
      </c>
      <c r="J24" s="25">
        <v>475</v>
      </c>
      <c r="K24" s="25">
        <v>0</v>
      </c>
      <c r="L24" s="25">
        <v>124103</v>
      </c>
      <c r="M24" s="26">
        <f t="shared" si="0"/>
        <v>15352184</v>
      </c>
      <c r="N24" s="5"/>
      <c r="O24" s="31"/>
      <c r="P24" s="31"/>
    </row>
    <row r="25" spans="1:16" s="7" customFormat="1" x14ac:dyDescent="0.2">
      <c r="A25" s="8" t="s">
        <v>12</v>
      </c>
      <c r="B25" s="25">
        <v>5420620</v>
      </c>
      <c r="C25" s="25">
        <v>1245032</v>
      </c>
      <c r="D25" s="25">
        <v>146475</v>
      </c>
      <c r="E25" s="25">
        <v>92502</v>
      </c>
      <c r="F25" s="25">
        <v>32202</v>
      </c>
      <c r="G25" s="25">
        <v>170684</v>
      </c>
      <c r="H25" s="25">
        <v>452490</v>
      </c>
      <c r="I25" s="25">
        <v>842110</v>
      </c>
      <c r="J25" s="25">
        <v>1599</v>
      </c>
      <c r="K25" s="25">
        <v>0</v>
      </c>
      <c r="L25" s="25">
        <v>56598</v>
      </c>
      <c r="M25" s="26">
        <f t="shared" si="0"/>
        <v>8460312</v>
      </c>
      <c r="N25" s="5"/>
      <c r="O25" s="31"/>
      <c r="P25" s="31"/>
    </row>
    <row r="26" spans="1:16" s="7" customFormat="1" x14ac:dyDescent="0.2">
      <c r="A26" s="8" t="s">
        <v>13</v>
      </c>
      <c r="B26" s="25">
        <v>3535213</v>
      </c>
      <c r="C26" s="25">
        <v>811984</v>
      </c>
      <c r="D26" s="25">
        <v>95529</v>
      </c>
      <c r="E26" s="25">
        <v>60328</v>
      </c>
      <c r="F26" s="25">
        <v>21000</v>
      </c>
      <c r="G26" s="25">
        <v>432047</v>
      </c>
      <c r="H26" s="25">
        <v>256981</v>
      </c>
      <c r="I26" s="25">
        <v>572245</v>
      </c>
      <c r="J26" s="25">
        <v>76</v>
      </c>
      <c r="K26" s="25">
        <v>0</v>
      </c>
      <c r="L26" s="25">
        <v>44112</v>
      </c>
      <c r="M26" s="26">
        <f t="shared" si="0"/>
        <v>5829515</v>
      </c>
      <c r="N26" s="5"/>
      <c r="O26" s="31"/>
      <c r="P26" s="31"/>
    </row>
    <row r="27" spans="1:16" s="7" customFormat="1" x14ac:dyDescent="0.2">
      <c r="A27" s="8" t="s">
        <v>14</v>
      </c>
      <c r="B27" s="25">
        <v>5563073</v>
      </c>
      <c r="C27" s="25">
        <v>1277751</v>
      </c>
      <c r="D27" s="25">
        <v>150324</v>
      </c>
      <c r="E27" s="25">
        <v>94934</v>
      </c>
      <c r="F27" s="25">
        <v>33048</v>
      </c>
      <c r="G27" s="25">
        <v>432046</v>
      </c>
      <c r="H27" s="25">
        <v>389828</v>
      </c>
      <c r="I27" s="25">
        <v>682904</v>
      </c>
      <c r="J27" s="25">
        <v>138</v>
      </c>
      <c r="K27" s="25">
        <v>0</v>
      </c>
      <c r="L27" s="25">
        <v>121449</v>
      </c>
      <c r="M27" s="26">
        <f t="shared" si="0"/>
        <v>8745495</v>
      </c>
      <c r="N27" s="5"/>
      <c r="O27" s="31"/>
      <c r="P27" s="31"/>
    </row>
    <row r="28" spans="1:16" s="7" customFormat="1" x14ac:dyDescent="0.2">
      <c r="A28" s="8" t="s">
        <v>15</v>
      </c>
      <c r="B28" s="25">
        <v>6539083</v>
      </c>
      <c r="C28" s="25">
        <v>1501928</v>
      </c>
      <c r="D28" s="25">
        <v>176698</v>
      </c>
      <c r="E28" s="25">
        <v>111588</v>
      </c>
      <c r="F28" s="25">
        <v>38844</v>
      </c>
      <c r="G28" s="25">
        <v>170687</v>
      </c>
      <c r="H28" s="25">
        <v>403359</v>
      </c>
      <c r="I28" s="25">
        <v>559863</v>
      </c>
      <c r="J28" s="25">
        <v>33</v>
      </c>
      <c r="K28" s="25">
        <v>0</v>
      </c>
      <c r="L28" s="25">
        <v>19286</v>
      </c>
      <c r="M28" s="26">
        <f t="shared" si="0"/>
        <v>9521369</v>
      </c>
      <c r="N28" s="5"/>
      <c r="O28" s="31"/>
      <c r="P28" s="31"/>
    </row>
    <row r="29" spans="1:16" s="7" customFormat="1" x14ac:dyDescent="0.2">
      <c r="A29" s="8" t="s">
        <v>16</v>
      </c>
      <c r="B29" s="25">
        <v>5323970</v>
      </c>
      <c r="C29" s="25">
        <v>1222833</v>
      </c>
      <c r="D29" s="25">
        <v>143863</v>
      </c>
      <c r="E29" s="25">
        <v>90853</v>
      </c>
      <c r="F29" s="25">
        <v>31626</v>
      </c>
      <c r="G29" s="25">
        <v>170685</v>
      </c>
      <c r="H29" s="25">
        <v>459247</v>
      </c>
      <c r="I29" s="25">
        <v>863111</v>
      </c>
      <c r="J29" s="25">
        <v>970</v>
      </c>
      <c r="K29" s="25">
        <v>0</v>
      </c>
      <c r="L29" s="25">
        <v>73826</v>
      </c>
      <c r="M29" s="26">
        <f t="shared" si="0"/>
        <v>8380984</v>
      </c>
      <c r="N29" s="5"/>
      <c r="O29" s="31"/>
      <c r="P29" s="31"/>
    </row>
    <row r="30" spans="1:16" s="7" customFormat="1" x14ac:dyDescent="0.2">
      <c r="A30" s="8" t="s">
        <v>17</v>
      </c>
      <c r="B30" s="25">
        <v>4086143</v>
      </c>
      <c r="C30" s="25">
        <v>938524</v>
      </c>
      <c r="D30" s="25">
        <v>110416</v>
      </c>
      <c r="E30" s="25">
        <v>69730</v>
      </c>
      <c r="F30" s="25">
        <v>24273</v>
      </c>
      <c r="G30" s="25">
        <v>170687</v>
      </c>
      <c r="H30" s="25">
        <v>353579</v>
      </c>
      <c r="I30" s="25">
        <v>743381</v>
      </c>
      <c r="J30" s="25">
        <v>154</v>
      </c>
      <c r="K30" s="25">
        <v>0</v>
      </c>
      <c r="L30" s="25">
        <v>17596</v>
      </c>
      <c r="M30" s="26">
        <f t="shared" si="0"/>
        <v>6514483</v>
      </c>
      <c r="N30" s="5"/>
      <c r="O30" s="31"/>
      <c r="P30" s="31"/>
    </row>
    <row r="31" spans="1:16" s="7" customFormat="1" x14ac:dyDescent="0.2">
      <c r="A31" s="8" t="s">
        <v>18</v>
      </c>
      <c r="B31" s="25">
        <v>5554564</v>
      </c>
      <c r="C31" s="25">
        <v>1275800</v>
      </c>
      <c r="D31" s="25">
        <v>150095</v>
      </c>
      <c r="E31" s="25">
        <v>94787</v>
      </c>
      <c r="F31" s="25">
        <v>32997</v>
      </c>
      <c r="G31" s="25">
        <v>170684</v>
      </c>
      <c r="H31" s="25">
        <v>391980</v>
      </c>
      <c r="I31" s="25">
        <v>663764</v>
      </c>
      <c r="J31" s="25">
        <v>53</v>
      </c>
      <c r="K31" s="25">
        <v>67757</v>
      </c>
      <c r="L31" s="25">
        <v>21873</v>
      </c>
      <c r="M31" s="26">
        <f t="shared" si="0"/>
        <v>8424354</v>
      </c>
      <c r="N31" s="5"/>
      <c r="O31" s="31"/>
      <c r="P31" s="31"/>
    </row>
    <row r="32" spans="1:16" s="7" customFormat="1" x14ac:dyDescent="0.2">
      <c r="A32" s="8" t="s">
        <v>19</v>
      </c>
      <c r="B32" s="25">
        <v>3070031</v>
      </c>
      <c r="C32" s="25">
        <v>705138</v>
      </c>
      <c r="D32" s="25">
        <v>82957</v>
      </c>
      <c r="E32" s="25">
        <v>52389</v>
      </c>
      <c r="F32" s="25">
        <v>18237</v>
      </c>
      <c r="G32" s="25">
        <v>170685</v>
      </c>
      <c r="H32" s="25">
        <v>256354</v>
      </c>
      <c r="I32" s="25">
        <v>612206</v>
      </c>
      <c r="J32" s="25">
        <v>0</v>
      </c>
      <c r="K32" s="25">
        <v>0</v>
      </c>
      <c r="L32" s="25">
        <v>0</v>
      </c>
      <c r="M32" s="26">
        <f t="shared" si="0"/>
        <v>4967997</v>
      </c>
      <c r="N32" s="5"/>
      <c r="O32" s="31"/>
      <c r="P32" s="31"/>
    </row>
    <row r="33" spans="1:16" s="7" customFormat="1" x14ac:dyDescent="0.2">
      <c r="A33" s="8" t="s">
        <v>20</v>
      </c>
      <c r="B33" s="25">
        <v>24839771</v>
      </c>
      <c r="C33" s="25">
        <v>5705317</v>
      </c>
      <c r="D33" s="25">
        <v>671216</v>
      </c>
      <c r="E33" s="25">
        <v>423888</v>
      </c>
      <c r="F33" s="25">
        <v>147558</v>
      </c>
      <c r="G33" s="25">
        <v>170685</v>
      </c>
      <c r="H33" s="25">
        <v>1308366</v>
      </c>
      <c r="I33" s="25">
        <v>882172</v>
      </c>
      <c r="J33" s="25">
        <v>3069</v>
      </c>
      <c r="K33" s="25">
        <v>1207213</v>
      </c>
      <c r="L33" s="25">
        <v>677377</v>
      </c>
      <c r="M33" s="26">
        <f t="shared" si="0"/>
        <v>36036632</v>
      </c>
      <c r="N33" s="5"/>
      <c r="O33" s="31"/>
      <c r="P33" s="31"/>
    </row>
    <row r="34" spans="1:16" s="7" customFormat="1" x14ac:dyDescent="0.2">
      <c r="A34" s="8" t="s">
        <v>21</v>
      </c>
      <c r="B34" s="25">
        <v>100394143</v>
      </c>
      <c r="C34" s="25">
        <v>23059004</v>
      </c>
      <c r="D34" s="25">
        <v>2712831</v>
      </c>
      <c r="E34" s="25">
        <v>1713214</v>
      </c>
      <c r="F34" s="25">
        <v>596385</v>
      </c>
      <c r="G34" s="25">
        <v>432048</v>
      </c>
      <c r="H34" s="25">
        <v>4530511</v>
      </c>
      <c r="I34" s="25">
        <v>640080</v>
      </c>
      <c r="J34" s="25">
        <v>15913</v>
      </c>
      <c r="K34" s="25">
        <v>3695327</v>
      </c>
      <c r="L34" s="25">
        <v>3965505</v>
      </c>
      <c r="M34" s="26">
        <f t="shared" si="0"/>
        <v>141754961</v>
      </c>
      <c r="N34" s="5"/>
      <c r="O34" s="31"/>
      <c r="P34" s="31"/>
    </row>
    <row r="35" spans="1:16" s="7" customFormat="1" x14ac:dyDescent="0.2">
      <c r="A35" s="8" t="s">
        <v>22</v>
      </c>
      <c r="B35" s="25">
        <v>3354577</v>
      </c>
      <c r="C35" s="25">
        <v>770496</v>
      </c>
      <c r="D35" s="25">
        <v>90646</v>
      </c>
      <c r="E35" s="25">
        <v>57246</v>
      </c>
      <c r="F35" s="25">
        <v>19929</v>
      </c>
      <c r="G35" s="25">
        <v>432047</v>
      </c>
      <c r="H35" s="25">
        <v>211544</v>
      </c>
      <c r="I35" s="25">
        <v>461068</v>
      </c>
      <c r="J35" s="25">
        <v>10</v>
      </c>
      <c r="K35" s="25">
        <v>0</v>
      </c>
      <c r="L35" s="25">
        <v>1316</v>
      </c>
      <c r="M35" s="26">
        <f t="shared" si="0"/>
        <v>5398879</v>
      </c>
      <c r="N35" s="5"/>
      <c r="O35" s="31"/>
      <c r="P35" s="31"/>
    </row>
    <row r="36" spans="1:16" s="7" customFormat="1" x14ac:dyDescent="0.2">
      <c r="A36" s="8" t="s">
        <v>23</v>
      </c>
      <c r="B36" s="25">
        <v>3545434</v>
      </c>
      <c r="C36" s="25">
        <v>814329</v>
      </c>
      <c r="D36" s="25">
        <v>95804</v>
      </c>
      <c r="E36" s="25">
        <v>60502</v>
      </c>
      <c r="F36" s="25">
        <v>21060</v>
      </c>
      <c r="G36" s="25">
        <v>432047</v>
      </c>
      <c r="H36" s="25">
        <v>280859</v>
      </c>
      <c r="I36" s="25">
        <v>636645</v>
      </c>
      <c r="J36" s="25">
        <v>84</v>
      </c>
      <c r="K36" s="25">
        <v>0</v>
      </c>
      <c r="L36" s="25">
        <v>56597</v>
      </c>
      <c r="M36" s="26">
        <f t="shared" si="0"/>
        <v>5943361</v>
      </c>
      <c r="N36" s="5"/>
      <c r="O36" s="31"/>
      <c r="P36" s="31"/>
    </row>
    <row r="37" spans="1:16" s="7" customFormat="1" x14ac:dyDescent="0.2">
      <c r="A37" s="8" t="s">
        <v>24</v>
      </c>
      <c r="B37" s="25">
        <v>8364811</v>
      </c>
      <c r="C37" s="25">
        <v>1921271</v>
      </c>
      <c r="D37" s="25">
        <v>226033</v>
      </c>
      <c r="E37" s="25">
        <v>142745</v>
      </c>
      <c r="F37" s="25">
        <v>49692</v>
      </c>
      <c r="G37" s="25">
        <v>432047</v>
      </c>
      <c r="H37" s="25">
        <v>502672</v>
      </c>
      <c r="I37" s="25">
        <v>718339</v>
      </c>
      <c r="J37" s="25">
        <v>693</v>
      </c>
      <c r="K37" s="25">
        <v>135737</v>
      </c>
      <c r="L37" s="25">
        <v>555203</v>
      </c>
      <c r="M37" s="26">
        <f t="shared" si="0"/>
        <v>13049243</v>
      </c>
      <c r="N37" s="5"/>
      <c r="O37" s="31"/>
      <c r="P37" s="31"/>
    </row>
    <row r="38" spans="1:16" s="7" customFormat="1" x14ac:dyDescent="0.2">
      <c r="A38" s="8" t="s">
        <v>25</v>
      </c>
      <c r="B38" s="25">
        <v>3239223</v>
      </c>
      <c r="C38" s="25">
        <v>743998</v>
      </c>
      <c r="D38" s="25">
        <v>87530</v>
      </c>
      <c r="E38" s="25">
        <v>55277</v>
      </c>
      <c r="F38" s="25">
        <v>19242</v>
      </c>
      <c r="G38" s="25">
        <v>170685</v>
      </c>
      <c r="H38" s="25">
        <v>334600</v>
      </c>
      <c r="I38" s="25">
        <v>792634</v>
      </c>
      <c r="J38" s="25">
        <v>0</v>
      </c>
      <c r="K38" s="25">
        <v>0</v>
      </c>
      <c r="L38" s="25">
        <v>0</v>
      </c>
      <c r="M38" s="26">
        <f t="shared" si="0"/>
        <v>5443189</v>
      </c>
      <c r="N38" s="5"/>
      <c r="O38" s="31"/>
      <c r="P38" s="31"/>
    </row>
    <row r="39" spans="1:16" s="7" customFormat="1" x14ac:dyDescent="0.2">
      <c r="A39" s="8" t="s">
        <v>26</v>
      </c>
      <c r="B39" s="25">
        <v>84058526</v>
      </c>
      <c r="C39" s="25">
        <v>19306968</v>
      </c>
      <c r="D39" s="25">
        <v>2271414</v>
      </c>
      <c r="E39" s="25">
        <v>1434449</v>
      </c>
      <c r="F39" s="25">
        <v>499344</v>
      </c>
      <c r="G39" s="25">
        <v>432046</v>
      </c>
      <c r="H39" s="25">
        <v>3568231</v>
      </c>
      <c r="I39" s="25">
        <v>726607</v>
      </c>
      <c r="J39" s="25">
        <v>16652</v>
      </c>
      <c r="K39" s="25">
        <v>18129520</v>
      </c>
      <c r="L39" s="25">
        <v>5113747</v>
      </c>
      <c r="M39" s="26">
        <f t="shared" si="0"/>
        <v>135557504</v>
      </c>
      <c r="N39" s="5"/>
      <c r="O39" s="31"/>
      <c r="P39" s="31"/>
    </row>
    <row r="40" spans="1:16" s="7" customFormat="1" x14ac:dyDescent="0.2">
      <c r="A40" s="8" t="s">
        <v>27</v>
      </c>
      <c r="B40" s="25">
        <v>3250258</v>
      </c>
      <c r="C40" s="25">
        <v>746533</v>
      </c>
      <c r="D40" s="25">
        <v>87828</v>
      </c>
      <c r="E40" s="25">
        <v>55465</v>
      </c>
      <c r="F40" s="25">
        <v>19308</v>
      </c>
      <c r="G40" s="25">
        <v>170686</v>
      </c>
      <c r="H40" s="25">
        <v>308020</v>
      </c>
      <c r="I40" s="25">
        <v>723717</v>
      </c>
      <c r="J40" s="25">
        <v>63</v>
      </c>
      <c r="K40" s="25">
        <v>0</v>
      </c>
      <c r="L40" s="25">
        <v>10431</v>
      </c>
      <c r="M40" s="26">
        <f t="shared" si="0"/>
        <v>5372309</v>
      </c>
      <c r="N40" s="5"/>
      <c r="O40" s="31"/>
      <c r="P40" s="31"/>
    </row>
    <row r="41" spans="1:16" s="7" customFormat="1" x14ac:dyDescent="0.2">
      <c r="A41" s="8" t="s">
        <v>28</v>
      </c>
      <c r="B41" s="25">
        <v>5093659</v>
      </c>
      <c r="C41" s="25">
        <v>1169937</v>
      </c>
      <c r="D41" s="25">
        <v>137639</v>
      </c>
      <c r="E41" s="25">
        <v>86923</v>
      </c>
      <c r="F41" s="25">
        <v>30258</v>
      </c>
      <c r="G41" s="25">
        <v>170687</v>
      </c>
      <c r="H41" s="25">
        <v>362063</v>
      </c>
      <c r="I41" s="25">
        <v>644376</v>
      </c>
      <c r="J41" s="25">
        <v>376</v>
      </c>
      <c r="K41" s="25">
        <v>46420</v>
      </c>
      <c r="L41" s="25">
        <v>27043</v>
      </c>
      <c r="M41" s="26">
        <f t="shared" si="0"/>
        <v>7769381</v>
      </c>
      <c r="O41" s="31"/>
      <c r="P41" s="31"/>
    </row>
    <row r="42" spans="1:16" s="7" customFormat="1" x14ac:dyDescent="0.2">
      <c r="A42" s="8" t="s">
        <v>29</v>
      </c>
      <c r="B42" s="25">
        <v>5032395</v>
      </c>
      <c r="C42" s="25">
        <v>1155864</v>
      </c>
      <c r="D42" s="25">
        <v>135984</v>
      </c>
      <c r="E42" s="25">
        <v>85877</v>
      </c>
      <c r="F42" s="25">
        <v>29895</v>
      </c>
      <c r="G42" s="25">
        <v>170686</v>
      </c>
      <c r="H42" s="25">
        <v>356566</v>
      </c>
      <c r="I42" s="25">
        <v>627995</v>
      </c>
      <c r="J42" s="25">
        <v>121</v>
      </c>
      <c r="K42" s="25">
        <v>0</v>
      </c>
      <c r="L42" s="25">
        <v>35588</v>
      </c>
      <c r="M42" s="26">
        <f t="shared" si="0"/>
        <v>7630971</v>
      </c>
      <c r="N42" s="5"/>
      <c r="O42" s="31"/>
      <c r="P42" s="31"/>
    </row>
    <row r="43" spans="1:16" s="7" customFormat="1" ht="12.75" customHeight="1" x14ac:dyDescent="0.2">
      <c r="A43" s="8" t="s">
        <v>30</v>
      </c>
      <c r="B43" s="25">
        <v>2929378</v>
      </c>
      <c r="C43" s="25">
        <v>672836</v>
      </c>
      <c r="D43" s="25">
        <v>79158</v>
      </c>
      <c r="E43" s="25">
        <v>49989</v>
      </c>
      <c r="F43" s="25">
        <v>17403</v>
      </c>
      <c r="G43" s="25">
        <v>170685</v>
      </c>
      <c r="H43" s="25">
        <v>240432</v>
      </c>
      <c r="I43" s="25">
        <v>587716</v>
      </c>
      <c r="J43" s="25">
        <v>0</v>
      </c>
      <c r="K43" s="25">
        <v>0</v>
      </c>
      <c r="L43" s="25">
        <v>0</v>
      </c>
      <c r="M43" s="26">
        <f t="shared" si="0"/>
        <v>4747597</v>
      </c>
      <c r="N43" s="5"/>
      <c r="O43" s="31"/>
      <c r="P43" s="31"/>
    </row>
    <row r="44" spans="1:16" s="7" customFormat="1" x14ac:dyDescent="0.2">
      <c r="A44" s="8" t="s">
        <v>31</v>
      </c>
      <c r="B44" s="25">
        <v>138448807</v>
      </c>
      <c r="C44" s="25">
        <v>31799589</v>
      </c>
      <c r="D44" s="25">
        <v>3741130</v>
      </c>
      <c r="E44" s="25">
        <v>2362613</v>
      </c>
      <c r="F44" s="25">
        <v>822435</v>
      </c>
      <c r="G44" s="25">
        <v>432055</v>
      </c>
      <c r="H44" s="25">
        <v>5575372</v>
      </c>
      <c r="I44" s="25">
        <v>663229</v>
      </c>
      <c r="J44" s="25">
        <v>52088</v>
      </c>
      <c r="K44" s="25">
        <v>8378695</v>
      </c>
      <c r="L44" s="25">
        <v>9329526</v>
      </c>
      <c r="M44" s="26">
        <f t="shared" si="0"/>
        <v>201605539</v>
      </c>
      <c r="O44" s="31"/>
      <c r="P44" s="31"/>
    </row>
    <row r="45" spans="1:16" s="7" customFormat="1" x14ac:dyDescent="0.2">
      <c r="A45" s="8" t="s">
        <v>32</v>
      </c>
      <c r="B45" s="25">
        <v>27384244</v>
      </c>
      <c r="C45" s="25">
        <v>6289747</v>
      </c>
      <c r="D45" s="25">
        <v>739972</v>
      </c>
      <c r="E45" s="25">
        <v>467309</v>
      </c>
      <c r="F45" s="25">
        <v>162675</v>
      </c>
      <c r="G45" s="25">
        <v>432047</v>
      </c>
      <c r="H45" s="25">
        <v>1341842</v>
      </c>
      <c r="I45" s="25">
        <v>771622</v>
      </c>
      <c r="J45" s="25">
        <v>2420</v>
      </c>
      <c r="K45" s="25">
        <v>0</v>
      </c>
      <c r="L45" s="25">
        <v>1169673</v>
      </c>
      <c r="M45" s="26">
        <f t="shared" si="0"/>
        <v>38761551</v>
      </c>
      <c r="N45" s="5"/>
      <c r="O45" s="31"/>
      <c r="P45" s="31"/>
    </row>
    <row r="46" spans="1:16" s="7" customFormat="1" x14ac:dyDescent="0.2">
      <c r="A46" s="8" t="s">
        <v>33</v>
      </c>
      <c r="B46" s="25">
        <v>4146484</v>
      </c>
      <c r="C46" s="25">
        <v>952382</v>
      </c>
      <c r="D46" s="25">
        <v>112045</v>
      </c>
      <c r="E46" s="25">
        <v>70759</v>
      </c>
      <c r="F46" s="25">
        <v>24633</v>
      </c>
      <c r="G46" s="25">
        <v>170686</v>
      </c>
      <c r="H46" s="25">
        <v>455552</v>
      </c>
      <c r="I46" s="25">
        <v>996176</v>
      </c>
      <c r="J46" s="25">
        <v>0</v>
      </c>
      <c r="K46" s="25">
        <v>0</v>
      </c>
      <c r="L46" s="25">
        <v>0</v>
      </c>
      <c r="M46" s="26">
        <f t="shared" si="0"/>
        <v>6928717</v>
      </c>
      <c r="N46" s="5"/>
      <c r="O46" s="31"/>
      <c r="P46" s="31"/>
    </row>
    <row r="47" spans="1:16" s="7" customFormat="1" x14ac:dyDescent="0.2">
      <c r="A47" s="8" t="s">
        <v>34</v>
      </c>
      <c r="B47" s="25">
        <v>12761390</v>
      </c>
      <c r="C47" s="25">
        <v>2931098</v>
      </c>
      <c r="D47" s="25">
        <v>344836</v>
      </c>
      <c r="E47" s="25">
        <v>217772</v>
      </c>
      <c r="F47" s="25">
        <v>75807</v>
      </c>
      <c r="G47" s="25">
        <v>432047</v>
      </c>
      <c r="H47" s="25">
        <v>726449</v>
      </c>
      <c r="I47" s="25">
        <v>689443</v>
      </c>
      <c r="J47" s="25">
        <v>703</v>
      </c>
      <c r="K47" s="25">
        <v>1089683</v>
      </c>
      <c r="L47" s="25">
        <v>205974</v>
      </c>
      <c r="M47" s="26">
        <f t="shared" si="0"/>
        <v>19475202</v>
      </c>
      <c r="N47" s="5"/>
      <c r="O47" s="31"/>
      <c r="P47" s="31"/>
    </row>
    <row r="48" spans="1:16" s="7" customFormat="1" x14ac:dyDescent="0.2">
      <c r="A48" s="8" t="s">
        <v>35</v>
      </c>
      <c r="B48" s="25">
        <v>2802240</v>
      </c>
      <c r="C48" s="25">
        <v>643668</v>
      </c>
      <c r="D48" s="25">
        <v>75726</v>
      </c>
      <c r="E48" s="25">
        <v>47823</v>
      </c>
      <c r="F48" s="25">
        <v>16647</v>
      </c>
      <c r="G48" s="25">
        <v>170686</v>
      </c>
      <c r="H48" s="25">
        <v>311457</v>
      </c>
      <c r="I48" s="25">
        <v>786346</v>
      </c>
      <c r="J48" s="25">
        <v>6</v>
      </c>
      <c r="K48" s="25">
        <v>0</v>
      </c>
      <c r="L48" s="25">
        <v>0</v>
      </c>
      <c r="M48" s="26">
        <f>SUM(B48:L48)</f>
        <v>4854599</v>
      </c>
      <c r="N48" s="5"/>
      <c r="O48" s="31"/>
      <c r="P48" s="31"/>
    </row>
    <row r="49" spans="1:16" s="7" customFormat="1" x14ac:dyDescent="0.2">
      <c r="A49" s="8" t="s">
        <v>36</v>
      </c>
      <c r="B49" s="25">
        <v>7230841</v>
      </c>
      <c r="C49" s="25">
        <v>1660815</v>
      </c>
      <c r="D49" s="25">
        <v>195390</v>
      </c>
      <c r="E49" s="25">
        <v>123394</v>
      </c>
      <c r="F49" s="25">
        <v>42954</v>
      </c>
      <c r="G49" s="25">
        <v>170684</v>
      </c>
      <c r="H49" s="25">
        <v>464922</v>
      </c>
      <c r="I49" s="25">
        <v>663678</v>
      </c>
      <c r="J49" s="25">
        <v>121</v>
      </c>
      <c r="K49" s="25">
        <v>0</v>
      </c>
      <c r="L49" s="25">
        <v>18247</v>
      </c>
      <c r="M49" s="26">
        <f t="shared" si="0"/>
        <v>10571046</v>
      </c>
      <c r="N49" s="5"/>
      <c r="O49" s="31"/>
      <c r="P49" s="31"/>
    </row>
    <row r="50" spans="1:16" s="7" customFormat="1" x14ac:dyDescent="0.2">
      <c r="A50" s="8" t="s">
        <v>37</v>
      </c>
      <c r="B50" s="25">
        <v>72700070</v>
      </c>
      <c r="C50" s="25">
        <v>16698105</v>
      </c>
      <c r="D50" s="25">
        <v>1964488</v>
      </c>
      <c r="E50" s="25">
        <v>1240618</v>
      </c>
      <c r="F50" s="25">
        <v>431871</v>
      </c>
      <c r="G50" s="25">
        <v>170685</v>
      </c>
      <c r="H50" s="25">
        <v>2855136</v>
      </c>
      <c r="I50" s="25">
        <v>692285</v>
      </c>
      <c r="J50" s="25">
        <v>11914</v>
      </c>
      <c r="K50" s="25">
        <v>6413359</v>
      </c>
      <c r="L50" s="25">
        <v>5200976</v>
      </c>
      <c r="M50" s="26">
        <f t="shared" si="0"/>
        <v>108379507</v>
      </c>
      <c r="N50" s="5"/>
      <c r="O50" s="31"/>
      <c r="P50" s="31"/>
    </row>
    <row r="51" spans="1:16" s="7" customFormat="1" x14ac:dyDescent="0.2">
      <c r="A51" s="8" t="s">
        <v>38</v>
      </c>
      <c r="B51" s="25">
        <v>7749584</v>
      </c>
      <c r="C51" s="25">
        <v>1779961</v>
      </c>
      <c r="D51" s="25">
        <v>209409</v>
      </c>
      <c r="E51" s="25">
        <v>132246</v>
      </c>
      <c r="F51" s="25">
        <v>46035</v>
      </c>
      <c r="G51" s="25">
        <v>170685</v>
      </c>
      <c r="H51" s="25">
        <v>722717</v>
      </c>
      <c r="I51" s="25">
        <v>1244411</v>
      </c>
      <c r="J51" s="25">
        <v>272</v>
      </c>
      <c r="K51" s="25">
        <v>0</v>
      </c>
      <c r="L51" s="25">
        <v>14400</v>
      </c>
      <c r="M51" s="26">
        <f>SUM(B51:L51)</f>
        <v>12069720</v>
      </c>
      <c r="O51" s="31"/>
      <c r="P51" s="31"/>
    </row>
    <row r="52" spans="1:16" s="7" customFormat="1" x14ac:dyDescent="0.2">
      <c r="A52" s="8" t="s">
        <v>39</v>
      </c>
      <c r="B52" s="25">
        <v>14968817</v>
      </c>
      <c r="C52" s="25">
        <v>3438111</v>
      </c>
      <c r="D52" s="25">
        <v>404486</v>
      </c>
      <c r="E52" s="25">
        <v>255441</v>
      </c>
      <c r="F52" s="25">
        <v>88920</v>
      </c>
      <c r="G52" s="25">
        <v>432048</v>
      </c>
      <c r="H52" s="25">
        <v>791011</v>
      </c>
      <c r="I52" s="25">
        <v>681650</v>
      </c>
      <c r="J52" s="25">
        <v>1253</v>
      </c>
      <c r="K52" s="25">
        <v>190567</v>
      </c>
      <c r="L52" s="25">
        <v>599949</v>
      </c>
      <c r="M52" s="26">
        <f>SUM(B52:L52)</f>
        <v>21852253</v>
      </c>
      <c r="N52" s="5"/>
      <c r="O52" s="31"/>
      <c r="P52" s="31"/>
    </row>
    <row r="53" spans="1:16" s="11" customFormat="1" x14ac:dyDescent="0.2">
      <c r="A53" s="10" t="s">
        <v>40</v>
      </c>
      <c r="B53" s="25">
        <v>75717602</v>
      </c>
      <c r="C53" s="25">
        <v>17391182</v>
      </c>
      <c r="D53" s="25">
        <v>2046026</v>
      </c>
      <c r="E53" s="25">
        <v>1292112</v>
      </c>
      <c r="F53" s="25">
        <v>449796</v>
      </c>
      <c r="G53" s="25">
        <v>170688</v>
      </c>
      <c r="H53" s="25">
        <v>3105997</v>
      </c>
      <c r="I53" s="25">
        <v>667936</v>
      </c>
      <c r="J53" s="25">
        <v>28723</v>
      </c>
      <c r="K53" s="25">
        <v>8818503</v>
      </c>
      <c r="L53" s="25">
        <v>5762783</v>
      </c>
      <c r="M53" s="26">
        <f t="shared" si="0"/>
        <v>115451348</v>
      </c>
      <c r="O53" s="31"/>
      <c r="P53" s="31"/>
    </row>
    <row r="54" spans="1:16" s="7" customFormat="1" x14ac:dyDescent="0.2">
      <c r="A54" s="8" t="s">
        <v>41</v>
      </c>
      <c r="B54" s="25">
        <v>3719832</v>
      </c>
      <c r="C54" s="25">
        <v>854389</v>
      </c>
      <c r="D54" s="25">
        <v>100517</v>
      </c>
      <c r="E54" s="25">
        <v>63478</v>
      </c>
      <c r="F54" s="25">
        <v>22098</v>
      </c>
      <c r="G54" s="25">
        <v>170685</v>
      </c>
      <c r="H54" s="25">
        <v>363739</v>
      </c>
      <c r="I54" s="25">
        <v>812500</v>
      </c>
      <c r="J54" s="25">
        <v>162</v>
      </c>
      <c r="K54" s="25">
        <v>0</v>
      </c>
      <c r="L54" s="25">
        <v>49094</v>
      </c>
      <c r="M54" s="26">
        <f>SUM(B54:L54)</f>
        <v>6156494</v>
      </c>
      <c r="N54" s="5"/>
      <c r="O54" s="31"/>
      <c r="P54" s="31"/>
    </row>
    <row r="55" spans="1:16" s="7" customFormat="1" x14ac:dyDescent="0.2">
      <c r="A55" s="8" t="s">
        <v>42</v>
      </c>
      <c r="B55" s="25">
        <v>7029112</v>
      </c>
      <c r="C55" s="25">
        <v>1614469</v>
      </c>
      <c r="D55" s="25">
        <v>189939</v>
      </c>
      <c r="E55" s="25">
        <v>119950</v>
      </c>
      <c r="F55" s="25">
        <v>41757</v>
      </c>
      <c r="G55" s="25">
        <v>170684</v>
      </c>
      <c r="H55" s="25">
        <v>468955</v>
      </c>
      <c r="I55" s="25">
        <v>710054</v>
      </c>
      <c r="J55" s="25">
        <v>2529</v>
      </c>
      <c r="K55" s="25">
        <v>0</v>
      </c>
      <c r="L55" s="25">
        <v>89429</v>
      </c>
      <c r="M55" s="26">
        <f>SUM(B55:L55)</f>
        <v>10436878</v>
      </c>
      <c r="N55" s="5"/>
      <c r="O55" s="31"/>
      <c r="P55" s="31"/>
    </row>
    <row r="56" spans="1:16" s="7" customFormat="1" ht="12.75" thickBot="1" x14ac:dyDescent="0.25">
      <c r="A56" s="22" t="s">
        <v>43</v>
      </c>
      <c r="B56" s="23">
        <f>SUM(B13:B55)</f>
        <v>807269735</v>
      </c>
      <c r="C56" s="23">
        <f t="shared" ref="C56:I56" si="1">SUM(C13:C55)</f>
        <v>185417598</v>
      </c>
      <c r="D56" s="23">
        <f t="shared" si="1"/>
        <v>21813891</v>
      </c>
      <c r="E56" s="23">
        <f t="shared" si="1"/>
        <v>13775962</v>
      </c>
      <c r="F56" s="23">
        <f t="shared" si="1"/>
        <v>4795530</v>
      </c>
      <c r="G56" s="23">
        <f t="shared" si="1"/>
        <v>11521267</v>
      </c>
      <c r="H56" s="23">
        <f>SUM(H13:H55)</f>
        <v>40478233</v>
      </c>
      <c r="I56" s="23">
        <f t="shared" si="1"/>
        <v>31524000</v>
      </c>
      <c r="J56" s="23">
        <f>SUM(J13:J55)</f>
        <v>150430</v>
      </c>
      <c r="K56" s="23">
        <f>SUM(K13:K55)</f>
        <v>53316796</v>
      </c>
      <c r="L56" s="23">
        <f>SUM(L13:L55)</f>
        <v>36962093</v>
      </c>
      <c r="M56" s="24">
        <f>SUM(M13:M55)</f>
        <v>1207025535</v>
      </c>
      <c r="O56" s="31"/>
      <c r="P56" s="31"/>
    </row>
    <row r="58" spans="1:16" s="9" customFormat="1" x14ac:dyDescent="0.2">
      <c r="K58" s="30"/>
    </row>
    <row r="59" spans="1:16" s="7" customFormat="1" x14ac:dyDescent="0.2">
      <c r="A59" s="3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O59" s="31"/>
    </row>
    <row r="60" spans="1:16" s="7" customFormat="1" x14ac:dyDescent="0.2">
      <c r="A60" s="4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O60" s="31"/>
    </row>
    <row r="61" spans="1:16" s="7" customFormat="1" x14ac:dyDescent="0.2">
      <c r="O61" s="31"/>
    </row>
    <row r="62" spans="1:16" s="7" customFormat="1" x14ac:dyDescent="0.2">
      <c r="O62" s="31"/>
    </row>
    <row r="63" spans="1:16" s="7" customFormat="1" x14ac:dyDescent="0.2">
      <c r="O63" s="31"/>
    </row>
    <row r="64" spans="1:16" s="7" customFormat="1" x14ac:dyDescent="0.2">
      <c r="O64" s="31"/>
    </row>
    <row r="65" spans="2:19" s="7" customFormat="1" x14ac:dyDescent="0.2">
      <c r="O65" s="31"/>
    </row>
    <row r="66" spans="2:19" s="7" customFormat="1" x14ac:dyDescent="0.2">
      <c r="O66" s="31"/>
    </row>
    <row r="67" spans="2:19" s="7" customFormat="1" x14ac:dyDescent="0.2">
      <c r="O67" s="31"/>
    </row>
    <row r="68" spans="2:19" s="7" customFormat="1" x14ac:dyDescent="0.2">
      <c r="O68" s="31"/>
    </row>
    <row r="69" spans="2:19" s="7" customFormat="1" ht="12.75" customHeight="1" x14ac:dyDescent="0.2">
      <c r="B69" s="38"/>
      <c r="C69" s="38"/>
      <c r="D69" s="97" t="s">
        <v>79</v>
      </c>
      <c r="E69" s="97"/>
      <c r="F69" s="97"/>
      <c r="G69" s="97"/>
      <c r="H69" s="97"/>
      <c r="I69" s="97"/>
      <c r="J69" s="38"/>
      <c r="K69" s="38"/>
      <c r="L69" s="38"/>
      <c r="M69" s="38"/>
      <c r="O69" s="31"/>
    </row>
    <row r="70" spans="2:19" s="7" customFormat="1" ht="12.75" customHeight="1" x14ac:dyDescent="0.2">
      <c r="B70" s="38"/>
      <c r="C70" s="38"/>
      <c r="D70" s="42"/>
      <c r="E70" s="105" t="s">
        <v>82</v>
      </c>
      <c r="F70" s="105"/>
      <c r="G70" s="105"/>
      <c r="H70" s="105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2:19" s="7" customFormat="1" ht="12.75" customHeight="1" x14ac:dyDescent="0.2">
      <c r="C71" s="104" t="s">
        <v>81</v>
      </c>
      <c r="D71" s="104"/>
      <c r="E71" s="104"/>
      <c r="F71" s="104"/>
      <c r="G71" s="104"/>
      <c r="H71" s="104"/>
      <c r="I71" s="104"/>
      <c r="J71" s="104"/>
      <c r="O71" s="31"/>
    </row>
    <row r="72" spans="2:19" s="7" customFormat="1" x14ac:dyDescent="0.2">
      <c r="F72" s="27"/>
      <c r="G72" s="37" t="s">
        <v>44</v>
      </c>
      <c r="H72" s="40"/>
      <c r="I72" s="37" t="s">
        <v>45</v>
      </c>
      <c r="O72" s="31"/>
    </row>
    <row r="73" spans="2:19" s="7" customFormat="1" x14ac:dyDescent="0.2">
      <c r="O73" s="31"/>
    </row>
    <row r="74" spans="2:19" s="7" customFormat="1" x14ac:dyDescent="0.2">
      <c r="C74" s="28" t="s">
        <v>46</v>
      </c>
      <c r="D74" s="12"/>
      <c r="F74" s="29"/>
      <c r="G74" s="30">
        <v>4036348672</v>
      </c>
      <c r="H74" s="37" t="s">
        <v>47</v>
      </c>
      <c r="I74" s="30">
        <v>807269735</v>
      </c>
      <c r="O74" s="31"/>
    </row>
    <row r="75" spans="2:19" s="7" customFormat="1" x14ac:dyDescent="0.2">
      <c r="C75" s="28"/>
      <c r="D75" s="12"/>
      <c r="F75" s="29"/>
      <c r="G75" s="30"/>
      <c r="H75" s="27"/>
      <c r="I75" s="30"/>
      <c r="O75" s="31"/>
    </row>
    <row r="76" spans="2:19" s="7" customFormat="1" x14ac:dyDescent="0.2">
      <c r="C76" s="27" t="s">
        <v>48</v>
      </c>
      <c r="D76" s="27"/>
      <c r="G76" s="30">
        <v>185417598</v>
      </c>
      <c r="H76" s="37" t="s">
        <v>72</v>
      </c>
      <c r="I76" s="30">
        <v>185417598</v>
      </c>
      <c r="O76" s="31"/>
    </row>
    <row r="77" spans="2:19" s="7" customFormat="1" x14ac:dyDescent="0.2">
      <c r="C77" s="27"/>
      <c r="D77" s="27"/>
      <c r="G77" s="30"/>
      <c r="H77" s="37"/>
      <c r="I77" s="30"/>
      <c r="O77" s="31"/>
    </row>
    <row r="78" spans="2:19" s="7" customFormat="1" x14ac:dyDescent="0.2">
      <c r="C78" s="27" t="s">
        <v>76</v>
      </c>
      <c r="D78" s="27"/>
      <c r="G78" s="30">
        <v>109069457</v>
      </c>
      <c r="H78" s="37" t="s">
        <v>47</v>
      </c>
      <c r="I78" s="30">
        <v>21813891</v>
      </c>
      <c r="O78" s="31"/>
    </row>
    <row r="79" spans="2:19" s="7" customFormat="1" x14ac:dyDescent="0.2">
      <c r="C79" s="27"/>
      <c r="D79" s="27"/>
      <c r="G79" s="30"/>
      <c r="H79" s="37"/>
      <c r="I79" s="30"/>
      <c r="O79" s="31"/>
    </row>
    <row r="80" spans="2:19" s="7" customFormat="1" x14ac:dyDescent="0.2">
      <c r="C80" s="27" t="s">
        <v>49</v>
      </c>
      <c r="G80" s="30">
        <v>68879814</v>
      </c>
      <c r="H80" s="37" t="s">
        <v>47</v>
      </c>
      <c r="I80" s="30">
        <v>13775962</v>
      </c>
      <c r="O80" s="31"/>
    </row>
    <row r="81" spans="3:15" s="7" customFormat="1" x14ac:dyDescent="0.2">
      <c r="C81" s="27"/>
      <c r="G81" s="30"/>
      <c r="H81" s="37"/>
      <c r="I81" s="30"/>
      <c r="O81" s="31"/>
    </row>
    <row r="82" spans="3:15" s="7" customFormat="1" x14ac:dyDescent="0.2">
      <c r="C82" s="27" t="s">
        <v>50</v>
      </c>
      <c r="D82" s="27"/>
      <c r="G82" s="30">
        <v>23977650</v>
      </c>
      <c r="H82" s="37" t="s">
        <v>47</v>
      </c>
      <c r="I82" s="30">
        <v>4795530</v>
      </c>
      <c r="O82" s="31"/>
    </row>
    <row r="83" spans="3:15" s="7" customFormat="1" x14ac:dyDescent="0.2">
      <c r="C83" s="27"/>
      <c r="D83" s="27"/>
      <c r="G83" s="30"/>
      <c r="H83" s="37"/>
      <c r="I83" s="30"/>
      <c r="O83" s="31"/>
    </row>
    <row r="84" spans="3:15" s="7" customFormat="1" x14ac:dyDescent="0.2">
      <c r="C84" s="27" t="s">
        <v>51</v>
      </c>
      <c r="D84" s="27"/>
      <c r="F84" s="27"/>
      <c r="G84" s="30">
        <v>57606336</v>
      </c>
      <c r="H84" s="37" t="s">
        <v>47</v>
      </c>
      <c r="I84" s="30">
        <v>11521267</v>
      </c>
      <c r="O84" s="31"/>
    </row>
    <row r="85" spans="3:15" s="7" customFormat="1" x14ac:dyDescent="0.2">
      <c r="C85" s="27"/>
      <c r="D85" s="27"/>
      <c r="F85" s="27"/>
      <c r="G85" s="30"/>
      <c r="H85" s="37"/>
      <c r="I85" s="30"/>
      <c r="O85" s="31"/>
    </row>
    <row r="86" spans="3:15" s="7" customFormat="1" x14ac:dyDescent="0.2">
      <c r="C86" s="27" t="s">
        <v>77</v>
      </c>
      <c r="G86" s="30">
        <v>202391161</v>
      </c>
      <c r="H86" s="37" t="s">
        <v>47</v>
      </c>
      <c r="I86" s="30">
        <v>40478233</v>
      </c>
      <c r="O86" s="31"/>
    </row>
    <row r="87" spans="3:15" s="7" customFormat="1" x14ac:dyDescent="0.2">
      <c r="C87" s="27"/>
      <c r="G87" s="30"/>
      <c r="H87" s="37"/>
      <c r="I87" s="30"/>
      <c r="O87" s="31"/>
    </row>
    <row r="88" spans="3:15" s="7" customFormat="1" x14ac:dyDescent="0.2">
      <c r="C88" s="27" t="s">
        <v>52</v>
      </c>
      <c r="D88" s="27"/>
      <c r="G88" s="30">
        <v>157620000</v>
      </c>
      <c r="H88" s="37" t="s">
        <v>47</v>
      </c>
      <c r="I88" s="30">
        <v>31524000</v>
      </c>
      <c r="O88" s="31"/>
    </row>
    <row r="89" spans="3:15" s="7" customFormat="1" x14ac:dyDescent="0.2">
      <c r="C89" s="27"/>
      <c r="D89" s="27"/>
      <c r="G89" s="30"/>
      <c r="H89" s="37"/>
      <c r="I89" s="30"/>
      <c r="O89" s="31"/>
    </row>
    <row r="90" spans="3:15" s="7" customFormat="1" x14ac:dyDescent="0.2">
      <c r="C90" s="27" t="s">
        <v>53</v>
      </c>
      <c r="G90" s="30">
        <v>752147</v>
      </c>
      <c r="H90" s="37" t="s">
        <v>47</v>
      </c>
      <c r="I90" s="30">
        <v>150430</v>
      </c>
      <c r="O90" s="31"/>
    </row>
    <row r="91" spans="3:15" s="7" customFormat="1" x14ac:dyDescent="0.2">
      <c r="C91" s="27"/>
      <c r="G91" s="30"/>
      <c r="H91" s="37"/>
      <c r="I91" s="30"/>
      <c r="O91" s="31"/>
    </row>
    <row r="92" spans="3:15" s="7" customFormat="1" x14ac:dyDescent="0.2">
      <c r="C92" s="27" t="s">
        <v>71</v>
      </c>
      <c r="G92" s="30">
        <v>53316796</v>
      </c>
      <c r="H92" s="37" t="s">
        <v>72</v>
      </c>
      <c r="I92" s="30">
        <v>53316796</v>
      </c>
      <c r="K92" s="30"/>
      <c r="O92" s="31"/>
    </row>
    <row r="93" spans="3:15" s="7" customFormat="1" x14ac:dyDescent="0.2">
      <c r="C93" s="27"/>
      <c r="G93" s="30"/>
      <c r="H93" s="37"/>
      <c r="I93" s="30"/>
      <c r="O93" s="31"/>
    </row>
    <row r="94" spans="3:15" s="7" customFormat="1" x14ac:dyDescent="0.2">
      <c r="C94" s="27" t="s">
        <v>69</v>
      </c>
      <c r="G94" s="39">
        <v>99897548</v>
      </c>
      <c r="H94" s="37" t="s">
        <v>78</v>
      </c>
      <c r="I94" s="39">
        <v>36962093</v>
      </c>
      <c r="O94" s="31"/>
    </row>
    <row r="95" spans="3:15" s="7" customFormat="1" x14ac:dyDescent="0.2">
      <c r="C95" s="27"/>
      <c r="G95" s="30"/>
      <c r="H95" s="27"/>
      <c r="I95" s="30"/>
      <c r="O95" s="31"/>
    </row>
    <row r="96" spans="3:15" s="7" customFormat="1" ht="12.75" thickBot="1" x14ac:dyDescent="0.25">
      <c r="E96" s="27" t="s">
        <v>54</v>
      </c>
      <c r="F96" s="29"/>
      <c r="G96" s="32">
        <f>SUM(G74:G94)</f>
        <v>4995277179</v>
      </c>
      <c r="I96" s="32">
        <f>SUM(I74:I94)</f>
        <v>1207025535</v>
      </c>
      <c r="O96" s="31"/>
    </row>
    <row r="97" spans="9:15" s="7" customFormat="1" ht="12.75" thickTop="1" x14ac:dyDescent="0.2">
      <c r="O97" s="31"/>
    </row>
    <row r="98" spans="9:15" s="7" customFormat="1" x14ac:dyDescent="0.2">
      <c r="I98" s="9"/>
      <c r="O98" s="31"/>
    </row>
    <row r="99" spans="9:15" s="7" customFormat="1" x14ac:dyDescent="0.2">
      <c r="I99" s="30"/>
      <c r="O99" s="31"/>
    </row>
    <row r="100" spans="9:15" s="7" customFormat="1" x14ac:dyDescent="0.2">
      <c r="O100" s="31"/>
    </row>
    <row r="101" spans="9:15" s="7" customFormat="1" x14ac:dyDescent="0.2">
      <c r="O101" s="31"/>
    </row>
    <row r="102" spans="9:15" s="7" customFormat="1" x14ac:dyDescent="0.2">
      <c r="O102" s="31"/>
    </row>
    <row r="103" spans="9:15" s="7" customFormat="1" x14ac:dyDescent="0.2">
      <c r="O103" s="31"/>
    </row>
    <row r="104" spans="9:15" s="7" customFormat="1" x14ac:dyDescent="0.2">
      <c r="O104" s="31"/>
    </row>
    <row r="105" spans="9:15" s="7" customFormat="1" x14ac:dyDescent="0.2">
      <c r="O105" s="31"/>
    </row>
    <row r="106" spans="9:15" s="7" customFormat="1" x14ac:dyDescent="0.2">
      <c r="O106" s="31"/>
    </row>
    <row r="107" spans="9:15" s="7" customFormat="1" x14ac:dyDescent="0.2">
      <c r="O107" s="31"/>
    </row>
    <row r="108" spans="9:15" s="7" customFormat="1" x14ac:dyDescent="0.2">
      <c r="O108" s="31"/>
    </row>
    <row r="109" spans="9:15" s="7" customFormat="1" x14ac:dyDescent="0.2">
      <c r="O109" s="31"/>
    </row>
    <row r="110" spans="9:15" s="7" customFormat="1" x14ac:dyDescent="0.2">
      <c r="I110" s="5"/>
      <c r="O110" s="31"/>
    </row>
    <row r="111" spans="9:15" s="7" customFormat="1" x14ac:dyDescent="0.2">
      <c r="I111" s="5"/>
      <c r="O111" s="31"/>
    </row>
    <row r="112" spans="9:15" s="7" customFormat="1" x14ac:dyDescent="0.2">
      <c r="I112" s="5"/>
      <c r="O112" s="31"/>
    </row>
    <row r="113" spans="9:15" s="7" customFormat="1" x14ac:dyDescent="0.2">
      <c r="I113" s="5"/>
      <c r="O113" s="31"/>
    </row>
    <row r="114" spans="9:15" s="7" customFormat="1" x14ac:dyDescent="0.2">
      <c r="I114" s="5"/>
      <c r="O114" s="31"/>
    </row>
    <row r="115" spans="9:15" s="7" customFormat="1" x14ac:dyDescent="0.2">
      <c r="I115" s="5"/>
      <c r="O115" s="31"/>
    </row>
    <row r="116" spans="9:15" s="7" customFormat="1" x14ac:dyDescent="0.2">
      <c r="I116" s="5"/>
      <c r="O116" s="31"/>
    </row>
    <row r="117" spans="9:15" s="7" customFormat="1" x14ac:dyDescent="0.2">
      <c r="I117" s="5"/>
      <c r="O117" s="31"/>
    </row>
    <row r="118" spans="9:15" s="7" customFormat="1" x14ac:dyDescent="0.2">
      <c r="I118" s="5"/>
      <c r="O118" s="31"/>
    </row>
    <row r="119" spans="9:15" s="7" customFormat="1" x14ac:dyDescent="0.2">
      <c r="I119" s="5"/>
      <c r="O119" s="31"/>
    </row>
    <row r="120" spans="9:15" s="7" customFormat="1" x14ac:dyDescent="0.2">
      <c r="I120" s="5"/>
      <c r="O120" s="31"/>
    </row>
    <row r="121" spans="9:15" s="7" customFormat="1" x14ac:dyDescent="0.2">
      <c r="I121" s="5"/>
      <c r="O121" s="31"/>
    </row>
    <row r="122" spans="9:15" s="7" customFormat="1" x14ac:dyDescent="0.2">
      <c r="I122" s="5"/>
      <c r="O122" s="31"/>
    </row>
    <row r="123" spans="9:15" s="7" customFormat="1" x14ac:dyDescent="0.2">
      <c r="O123" s="31"/>
    </row>
    <row r="124" spans="9:15" s="7" customFormat="1" x14ac:dyDescent="0.2">
      <c r="O124" s="31"/>
    </row>
    <row r="125" spans="9:15" s="7" customFormat="1" x14ac:dyDescent="0.2">
      <c r="O125" s="31"/>
    </row>
    <row r="126" spans="9:15" s="7" customFormat="1" x14ac:dyDescent="0.2">
      <c r="I126" s="5"/>
      <c r="O126" s="31"/>
    </row>
    <row r="127" spans="9:15" s="7" customFormat="1" x14ac:dyDescent="0.2">
      <c r="I127" s="5"/>
      <c r="O127" s="31"/>
    </row>
    <row r="128" spans="9:15" s="7" customFormat="1" x14ac:dyDescent="0.2">
      <c r="I128" s="5"/>
      <c r="O128" s="31"/>
    </row>
    <row r="129" spans="9:15" s="7" customFormat="1" x14ac:dyDescent="0.2">
      <c r="I129" s="5"/>
      <c r="O129" s="31"/>
    </row>
    <row r="130" spans="9:15" s="7" customFormat="1" x14ac:dyDescent="0.2">
      <c r="I130" s="5"/>
      <c r="O130" s="31"/>
    </row>
    <row r="134" spans="9:15" ht="12.75" x14ac:dyDescent="0.2">
      <c r="J134" s="7"/>
      <c r="K134" s="7"/>
      <c r="L134" s="7"/>
      <c r="M134" s="33"/>
    </row>
    <row r="135" spans="9:15" x14ac:dyDescent="0.2">
      <c r="J135" s="7"/>
      <c r="K135" s="7"/>
      <c r="L135" s="7"/>
      <c r="M135" s="34"/>
    </row>
    <row r="136" spans="9:15" x14ac:dyDescent="0.2">
      <c r="J136" s="7"/>
      <c r="K136" s="7"/>
      <c r="L136" s="7"/>
      <c r="M136" s="34"/>
    </row>
  </sheetData>
  <mergeCells count="6">
    <mergeCell ref="A6:M6"/>
    <mergeCell ref="D69:I69"/>
    <mergeCell ref="A7:M7"/>
    <mergeCell ref="A8:M8"/>
    <mergeCell ref="C71:J71"/>
    <mergeCell ref="E70:H70"/>
  </mergeCells>
  <printOptions horizontalCentered="1"/>
  <pageMargins left="0.39370078740157483" right="0.39370078740157483" top="0.39370078740157483" bottom="0.39370078740157483" header="0.39370078740157483" footer="0.39370078740157483"/>
  <pageSetup scale="73" orientation="landscape" r:id="rId1"/>
  <headerFooter alignWithMargins="0"/>
  <rowBreaks count="1" manualBreakCount="1">
    <brk id="6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ENERO 2017</vt:lpstr>
      <vt:lpstr>4º.AJ.TRIM.FISCALIZ'16</vt:lpstr>
      <vt:lpstr>ACUMULADO ENERO 2017</vt:lpstr>
      <vt:lpstr>FEBRERO 2017</vt:lpstr>
      <vt:lpstr>3ER. AJUSTE CUATRIM'16</vt:lpstr>
      <vt:lpstr>ACUMULADO FEBRERO 2017</vt:lpstr>
      <vt:lpstr>MARZO 2017</vt:lpstr>
      <vt:lpstr>ACUM.ENE-FEB-MZO'17</vt:lpstr>
      <vt:lpstr>Hoja1</vt:lpstr>
      <vt:lpstr>'3ER. AJUSTE CUATRIM''16'!Área_de_impresión</vt:lpstr>
      <vt:lpstr>'4º.AJ.TRIM.FISCALIZ''16'!Área_de_impresión</vt:lpstr>
      <vt:lpstr>'ACUM.ENE-FEB-MZO''17'!Área_de_impresión</vt:lpstr>
      <vt:lpstr>'ACUMULADO ENERO 2017'!Área_de_impresión</vt:lpstr>
      <vt:lpstr>'ACUMULADO FEBRERO 2017'!Área_de_impresión</vt:lpstr>
      <vt:lpstr>'ENERO 2017'!Área_de_impresión</vt:lpstr>
      <vt:lpstr>'FEBRERO 2017'!Área_de_impresión</vt:lpstr>
      <vt:lpstr>'MARZO 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MXJ00503NT</cp:lastModifiedBy>
  <cp:lastPrinted>2017-05-12T15:44:57Z</cp:lastPrinted>
  <dcterms:created xsi:type="dcterms:W3CDTF">2014-06-13T23:21:59Z</dcterms:created>
  <dcterms:modified xsi:type="dcterms:W3CDTF">2017-05-18T19:52:41Z</dcterms:modified>
</cp:coreProperties>
</file>